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https://teamsite.msc.com/sites/CN177-SHACS/Shared Documents/General/Customer Service/Public/Schedule/Shipping Schedule/Shipping Schedule/Weekly/WPCC/M. East, IPak, Red Sea/"/>
    </mc:Choice>
  </mc:AlternateContent>
  <xr:revisionPtr revIDLastSave="431" documentId="8_{FC7D571C-C596-4EDE-92AA-F867C8455CCA}" xr6:coauthVersionLast="47" xr6:coauthVersionMax="47" xr10:uidLastSave="{DDBAFED0-1558-4220-9D33-5CE99B47D75B}"/>
  <bookViews>
    <workbookView xWindow="-120" yWindow="-120" windowWidth="29040" windowHeight="15840" xr2:uid="{4948480E-703A-4A4E-A010-E6AB39ED8A9F}"/>
  </bookViews>
  <sheets>
    <sheet name="Schedule" sheetId="1" r:id="rId1"/>
    <sheet name="CYIn" sheetId="2" r:id="rId2"/>
  </sheets>
  <definedNames>
    <definedName name="_xlnm._FilterDatabase" localSheetId="1" hidden="1">CYIn!$A$6:$M$57</definedName>
    <definedName name="_xlnm.Print_Area" localSheetId="1">CYIn!$B$1:$K$6</definedName>
    <definedName name="_xlnm.Print_Area" localSheetId="0">Schedule!$B$1:$K$25</definedName>
    <definedName name="_xlnm.Print_Titles" localSheetId="1">CYIn!$6:$6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0" i="1" l="1"/>
  <c r="G20" i="1"/>
  <c r="H12" i="1" l="1"/>
  <c r="G12" i="1"/>
  <c r="H14" i="1"/>
  <c r="G14" i="1"/>
  <c r="F14" i="1"/>
  <c r="F22" i="1"/>
  <c r="H22" i="1"/>
  <c r="G22" i="1" l="1"/>
  <c r="F12" i="1" l="1"/>
  <c r="H10" i="1"/>
  <c r="G10" i="1" l="1"/>
  <c r="F10" i="1" l="1"/>
</calcChain>
</file>

<file path=xl/sharedStrings.xml><?xml version="1.0" encoding="utf-8"?>
<sst xmlns="http://schemas.openxmlformats.org/spreadsheetml/2006/main" count="408" uniqueCount="153">
  <si>
    <t>Mediterranean Shipping Company (Shanghai) Limited</t>
  </si>
  <si>
    <t>TEL: (86-21) 6104 3333   (general)</t>
  </si>
  <si>
    <t>www.msccargo.cn</t>
  </si>
  <si>
    <t xml:space="preserve">Version: </t>
  </si>
  <si>
    <t>26th Floor, Shanghai Ruifeng Int’l Tower, 248 Yangshupu Road, 200082, Shanghai</t>
  </si>
  <si>
    <t xml:space="preserve">Update: </t>
  </si>
  <si>
    <t>Service</t>
  </si>
  <si>
    <t>Vessel Name</t>
  </si>
  <si>
    <t>Terminal</t>
  </si>
  <si>
    <t>Shanghai</t>
  </si>
  <si>
    <t>Booking Start</t>
  </si>
  <si>
    <t>S/I Cut</t>
  </si>
  <si>
    <t>CY-Cut / E-VGM Cut</t>
  </si>
  <si>
    <t>ETA</t>
  </si>
  <si>
    <t>ETD</t>
  </si>
  <si>
    <t>Proforma Departure</t>
  </si>
  <si>
    <t>TS2</t>
  </si>
  <si>
    <t>TS3</t>
  </si>
  <si>
    <r>
      <t xml:space="preserve">Service
</t>
    </r>
    <r>
      <rPr>
        <sz val="11"/>
        <color indexed="8"/>
        <rFont val="宋体"/>
        <family val="3"/>
        <charset val="134"/>
      </rPr>
      <t>订舱航线</t>
    </r>
  </si>
  <si>
    <r>
      <t xml:space="preserve">Booking Code
</t>
    </r>
    <r>
      <rPr>
        <sz val="11"/>
        <color indexed="8"/>
        <rFont val="宋体"/>
        <family val="3"/>
        <charset val="134"/>
      </rPr>
      <t>关单号前缀</t>
    </r>
  </si>
  <si>
    <r>
      <t xml:space="preserve">State &amp; Country of POD
</t>
    </r>
    <r>
      <rPr>
        <sz val="11"/>
        <color indexed="8"/>
        <rFont val="宋体"/>
        <family val="3"/>
        <charset val="134"/>
      </rPr>
      <t>港口所属州名</t>
    </r>
    <r>
      <rPr>
        <sz val="11"/>
        <color theme="1"/>
        <rFont val="Calibri"/>
        <family val="2"/>
      </rPr>
      <t>/</t>
    </r>
    <r>
      <rPr>
        <sz val="11"/>
        <color indexed="8"/>
        <rFont val="宋体"/>
        <family val="3"/>
        <charset val="134"/>
      </rPr>
      <t>国家</t>
    </r>
  </si>
  <si>
    <t>Voyage</t>
    <phoneticPr fontId="0" type="noConversion"/>
  </si>
  <si>
    <r>
      <rPr>
        <b/>
        <sz val="12"/>
        <rFont val="宋体"/>
        <family val="3"/>
        <charset val="134"/>
      </rPr>
      <t>航线</t>
    </r>
    <phoneticPr fontId="0" type="noConversion"/>
  </si>
  <si>
    <r>
      <rPr>
        <b/>
        <sz val="12"/>
        <rFont val="宋体"/>
        <family val="3"/>
        <charset val="134"/>
      </rPr>
      <t>船名</t>
    </r>
    <phoneticPr fontId="0" type="noConversion"/>
  </si>
  <si>
    <r>
      <rPr>
        <b/>
        <sz val="12"/>
        <rFont val="宋体"/>
        <family val="3"/>
        <charset val="134"/>
      </rPr>
      <t>航次</t>
    </r>
    <phoneticPr fontId="0" type="noConversion"/>
  </si>
  <si>
    <r>
      <rPr>
        <b/>
        <sz val="12"/>
        <rFont val="宋体"/>
        <family val="3"/>
        <charset val="134"/>
      </rPr>
      <t>挂靠码头</t>
    </r>
  </si>
  <si>
    <r>
      <rPr>
        <b/>
        <sz val="12"/>
        <rFont val="宋体"/>
        <family val="3"/>
        <charset val="134"/>
      </rPr>
      <t>订舱开始</t>
    </r>
  </si>
  <si>
    <r>
      <rPr>
        <b/>
        <sz val="12"/>
        <rFont val="宋体"/>
        <family val="3"/>
        <charset val="134"/>
      </rPr>
      <t>提单截止</t>
    </r>
  </si>
  <si>
    <r>
      <rPr>
        <b/>
        <sz val="12"/>
        <rFont val="宋体"/>
        <family val="3"/>
        <charset val="134"/>
      </rPr>
      <t>预计到港</t>
    </r>
    <phoneticPr fontId="0" type="noConversion"/>
  </si>
  <si>
    <r>
      <rPr>
        <b/>
        <sz val="12"/>
        <rFont val="宋体"/>
        <family val="3"/>
        <charset val="134"/>
      </rPr>
      <t>预计离港</t>
    </r>
    <phoneticPr fontId="0" type="noConversion"/>
  </si>
  <si>
    <r>
      <rPr>
        <b/>
        <sz val="12"/>
        <rFont val="宋体"/>
        <family val="3"/>
        <charset val="134"/>
      </rPr>
      <t>标准离港日</t>
    </r>
  </si>
  <si>
    <r>
      <rPr>
        <b/>
        <sz val="12"/>
        <rFont val="宋体"/>
        <family val="3"/>
        <charset val="134"/>
      </rPr>
      <t>截关</t>
    </r>
    <r>
      <rPr>
        <b/>
        <sz val="12"/>
        <rFont val="Calibri"/>
        <family val="3"/>
      </rPr>
      <t>/</t>
    </r>
    <r>
      <rPr>
        <b/>
        <sz val="12"/>
        <rFont val="Calibri"/>
        <family val="2"/>
      </rPr>
      <t xml:space="preserve">E-VGM </t>
    </r>
    <r>
      <rPr>
        <b/>
        <sz val="12"/>
        <rFont val="宋体"/>
        <family val="3"/>
        <charset val="134"/>
      </rPr>
      <t>截止时间</t>
    </r>
    <phoneticPr fontId="9" type="noConversion"/>
  </si>
  <si>
    <r>
      <rPr>
        <b/>
        <sz val="16"/>
        <rFont val="Times New Roman"/>
        <family val="1"/>
      </rPr>
      <t>利胜地中海航运（上海）有限公司</t>
    </r>
  </si>
  <si>
    <r>
      <t xml:space="preserve">CY-In Code
</t>
    </r>
    <r>
      <rPr>
        <sz val="11"/>
        <color rgb="FF0070C0"/>
        <rFont val="宋体"/>
        <family val="3"/>
        <charset val="134"/>
      </rPr>
      <t>进港代码</t>
    </r>
  </si>
  <si>
    <r>
      <t xml:space="preserve">Final Destination
</t>
    </r>
    <r>
      <rPr>
        <sz val="11"/>
        <rFont val="宋体"/>
        <family val="3"/>
        <charset val="134"/>
      </rPr>
      <t>最终交货地</t>
    </r>
  </si>
  <si>
    <r>
      <t xml:space="preserve">Sub-Location &amp; TS Mode
</t>
    </r>
    <r>
      <rPr>
        <sz val="11"/>
        <rFont val="宋体"/>
        <family val="3"/>
        <charset val="134"/>
      </rPr>
      <t>转运条款和方式</t>
    </r>
  </si>
  <si>
    <r>
      <t xml:space="preserve">Port Of Discharge
</t>
    </r>
    <r>
      <rPr>
        <sz val="11"/>
        <color rgb="FF0070C0"/>
        <rFont val="宋体"/>
        <family val="3"/>
        <charset val="134"/>
      </rPr>
      <t>目的港</t>
    </r>
  </si>
  <si>
    <t>Region:</t>
  </si>
  <si>
    <t>Shipper/booking agent shall be responsible for extra penalty, restow or T/S costs incurred due to wrong declaration of cy-in code. Please visit terminal website to check whether information is correctly declared or not. 
货主/订舱代理须承担因进港代码的填制或预录错误而造成的额外罚金、翻舱、中转费用。可访问港区官方网站查询填制及预录正确与否。</t>
  </si>
  <si>
    <t>Please check on www.msccargo.cn to get estimated routing and transit time. 
请访问网站www.msccargo.cn查询预计航程及转运时间。</t>
  </si>
  <si>
    <r>
      <t xml:space="preserve">Planned 1st T/S port 
</t>
    </r>
    <r>
      <rPr>
        <sz val="11"/>
        <color rgb="FF000000"/>
        <rFont val="Calibri"/>
        <family val="2"/>
      </rPr>
      <t>计划</t>
    </r>
    <r>
      <rPr>
        <sz val="11"/>
        <color rgb="FF000000"/>
        <rFont val="宋体"/>
        <family val="3"/>
        <charset val="134"/>
      </rPr>
      <t>第一中转港</t>
    </r>
  </si>
  <si>
    <r>
      <t xml:space="preserve">Please declare CY-In code according to below list, </t>
    </r>
    <r>
      <rPr>
        <b/>
        <sz val="11"/>
        <color rgb="FFFF0000"/>
        <rFont val="Calibri"/>
        <family val="2"/>
        <scheme val="minor"/>
      </rPr>
      <t xml:space="preserve">except "Special routing" or "Optional space" shipment (which are subject to separate notice from Trade or CS team case by case). </t>
    </r>
    <r>
      <rPr>
        <b/>
        <sz val="11"/>
        <color theme="1"/>
        <rFont val="Calibri"/>
        <family val="2"/>
        <scheme val="minor"/>
      </rPr>
      <t xml:space="preserve">
请按照如下表格填报进港代码，</t>
    </r>
    <r>
      <rPr>
        <b/>
        <sz val="11"/>
        <color rgb="FFFF0000"/>
        <rFont val="Calibri"/>
        <family val="2"/>
        <scheme val="minor"/>
      </rPr>
      <t>“特殊路径”或者“中转OPT舱位”货物除外（以航线部或客服部单独通知为准）。</t>
    </r>
  </si>
  <si>
    <t>/</t>
  </si>
  <si>
    <t>YS3</t>
  </si>
  <si>
    <t>Falcon</t>
  </si>
  <si>
    <t>YS4</t>
  </si>
  <si>
    <t>UNITED ARAB EMIRATES</t>
  </si>
  <si>
    <t>SAUDI ARABIA</t>
  </si>
  <si>
    <t>BAHRAIN</t>
  </si>
  <si>
    <t>OMAN</t>
  </si>
  <si>
    <t>QATAR</t>
  </si>
  <si>
    <t>KUWAIT</t>
  </si>
  <si>
    <t>IRAQ</t>
  </si>
  <si>
    <t>ABU DHABI</t>
  </si>
  <si>
    <t>AD DAMMAM</t>
  </si>
  <si>
    <t>AJMAN</t>
  </si>
  <si>
    <t>HAMAD</t>
  </si>
  <si>
    <t>JUBAIL</t>
  </si>
  <si>
    <t>RAS AL KHAIMAH</t>
  </si>
  <si>
    <t>SHARJAH</t>
  </si>
  <si>
    <t>SHUWAIKH</t>
  </si>
  <si>
    <t>SOHAR</t>
  </si>
  <si>
    <t>UMM AL QAIWAIN</t>
  </si>
  <si>
    <t>UMM QASR PT</t>
  </si>
  <si>
    <t>Riyadh Dry Port, Saudi Arabia</t>
  </si>
  <si>
    <t>CY-CY by Rail</t>
  </si>
  <si>
    <t>177Z</t>
  </si>
  <si>
    <t>AEAUH</t>
  </si>
  <si>
    <t>SADMM</t>
  </si>
  <si>
    <t>AEJEA</t>
  </si>
  <si>
    <t>QAHMD</t>
  </si>
  <si>
    <t>IQUQR</t>
  </si>
  <si>
    <t>Abu Dhabi</t>
  </si>
  <si>
    <t>MUNDRA</t>
  </si>
  <si>
    <t>NHAVA SHEVA</t>
  </si>
  <si>
    <t>INDIA</t>
  </si>
  <si>
    <t>177C</t>
  </si>
  <si>
    <t>INMUN</t>
  </si>
  <si>
    <t>INNSA</t>
  </si>
  <si>
    <t>不适用于危险品</t>
  </si>
  <si>
    <t>Colombo</t>
  </si>
  <si>
    <t>HAZIRA PORT/SURAT</t>
  </si>
  <si>
    <t>PAKISTAN</t>
  </si>
  <si>
    <t>KARACHI</t>
  </si>
  <si>
    <t xml:space="preserve">KARACHI-MUHAMMAD BIN QASIM </t>
  </si>
  <si>
    <t>Hamad</t>
  </si>
  <si>
    <t>Version Oct-07</t>
  </si>
  <si>
    <t>PKKHI</t>
  </si>
  <si>
    <t>COCHIN</t>
  </si>
  <si>
    <t>MALDIVES</t>
  </si>
  <si>
    <t>MALE</t>
  </si>
  <si>
    <t>MARMUGAO (MARMAGAO)</t>
  </si>
  <si>
    <t>NEW MANGALORE</t>
  </si>
  <si>
    <t>TUTICORIN</t>
  </si>
  <si>
    <t>PARADIP GARH</t>
  </si>
  <si>
    <t>SRI LANKA</t>
  </si>
  <si>
    <t>COLOMBO</t>
  </si>
  <si>
    <t>Shikra</t>
  </si>
  <si>
    <t>LKCMB</t>
  </si>
  <si>
    <t>JEBEL ALI</t>
  </si>
  <si>
    <t>SHUAIBA</t>
  </si>
  <si>
    <t>KAKINADA</t>
  </si>
  <si>
    <t>Clanga</t>
  </si>
  <si>
    <r>
      <t xml:space="preserve">Remarks: 
1, The Carrier shall make reasonable efforts to adhere to the schedules provided above. However, all times provided for estimated time of departure (ETD), estimated time of arrival (ETA), and any transshipment (T/S) schedules are for reference purposes only and do not constitute any commitment by the Carrier regarding the transportation duration or delivery time. The schedules are subject to change at the Carrier’s discretion and may be affected by factors beyond its control, including but not limited to adverse weather conditions, port delays, strikes, mechanical issues, or other unforeseen events. The Carrier does not accept responsibility for any adjustments or changes to the schedule arising from such conditions.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</si>
  <si>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r>
      <rPr>
        <sz val="10"/>
        <color rgb="FF000000"/>
        <rFont val="Calibri"/>
        <family val="2"/>
        <scheme val="minor"/>
      </rPr>
      <t>注意事项：
1，承运人应尽合理努力遵循上述船期。但是，所有提供的预计出发时间 (ETD)、预计到达时间 (ETA) 和任何转运 (T/S) 船期表仅供参考，
并不构成承运人对运输期限或交货时间的任何承诺。承运人可自行决定更改船期表，并且船期表可能受承运人无法控制的因素影响，
包括但不限于恶劣天气条件、港口延误、罢工、机械问题或其他不可预见的事件。承运人不承担因此类情况造成的任何船期调整或变更的责任。
2，除“Speical Routing“外，</t>
    </r>
    <r>
      <rPr>
        <b/>
        <sz val="10"/>
        <color rgb="FFFF0000"/>
        <rFont val="Calibri"/>
        <family val="2"/>
        <scheme val="minor"/>
      </rPr>
      <t xml:space="preserve">请按照附页表格正确安排各个港口的订舱航线。
</t>
    </r>
    <r>
      <rPr>
        <sz val="10"/>
        <color rgb="FF000000"/>
        <rFont val="Calibri"/>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Calibri"/>
        <family val="2"/>
        <scheme val="minor"/>
      </rPr>
      <t>7，请访问www.msccargo.cn获取船龄船籍等信息。</t>
    </r>
  </si>
  <si>
    <t>Year 2025 Week:</t>
  </si>
  <si>
    <t>Middle East &amp; IPAK &amp; Red Sea</t>
  </si>
  <si>
    <t>Britannia-2</t>
  </si>
  <si>
    <t>Jade-2</t>
  </si>
  <si>
    <t>VIZHINJAM INTERNATIONAL SEA PORT</t>
  </si>
  <si>
    <t>177E</t>
  </si>
  <si>
    <t>JEDDAH</t>
  </si>
  <si>
    <t>KING ABDULLAH PORT</t>
  </si>
  <si>
    <t>King Abdullah Port</t>
  </si>
  <si>
    <t>EGYPT</t>
  </si>
  <si>
    <t>SOKHNA PORT</t>
  </si>
  <si>
    <t>JORDAN</t>
  </si>
  <si>
    <t>AL 'AQABAH</t>
  </si>
  <si>
    <t>SALALAH</t>
  </si>
  <si>
    <t>DJIBOUTI</t>
  </si>
  <si>
    <t>YEMEN</t>
  </si>
  <si>
    <t>ADEN</t>
  </si>
  <si>
    <t>Salalah</t>
  </si>
  <si>
    <t>MUKALLA</t>
  </si>
  <si>
    <t>INNYY</t>
  </si>
  <si>
    <t>VISAKHAPATNAM</t>
  </si>
  <si>
    <t>Dragon</t>
  </si>
  <si>
    <r>
      <rPr>
        <b/>
        <sz val="11"/>
        <rFont val="Calibri"/>
        <family val="2"/>
      </rPr>
      <t xml:space="preserve">ICS2 </t>
    </r>
    <r>
      <rPr>
        <sz val="11"/>
        <rFont val="Calibri"/>
        <family val="2"/>
      </rPr>
      <t xml:space="preserve">
要求</t>
    </r>
  </si>
  <si>
    <t>Y</t>
  </si>
  <si>
    <t>MTMAR</t>
  </si>
  <si>
    <t>Marsaxlokk</t>
  </si>
  <si>
    <r>
      <t>Remark</t>
    </r>
    <r>
      <rPr>
        <b/>
        <sz val="11"/>
        <rFont val="微软雅黑"/>
        <family val="2"/>
        <charset val="134"/>
      </rPr>
      <t xml:space="preserve">
</t>
    </r>
    <r>
      <rPr>
        <sz val="11"/>
        <rFont val="微软雅黑"/>
        <family val="2"/>
        <charset val="134"/>
      </rPr>
      <t>备注</t>
    </r>
  </si>
  <si>
    <t>BHKBS</t>
  </si>
  <si>
    <t>Mundra</t>
  </si>
  <si>
    <t>SUDAN</t>
  </si>
  <si>
    <t>PORT SUDAN</t>
  </si>
  <si>
    <t>24</t>
  </si>
  <si>
    <t>FK523A</t>
  </si>
  <si>
    <t>QH523A</t>
  </si>
  <si>
    <t>FD523W</t>
  </si>
  <si>
    <t>GJ522W</t>
  </si>
  <si>
    <t>MSC MARGRIT XIII</t>
  </si>
  <si>
    <t>MSC MIRJAM</t>
  </si>
  <si>
    <t>MSC DEILA</t>
  </si>
  <si>
    <t>Carioca</t>
  </si>
  <si>
    <t>QI523A</t>
  </si>
  <si>
    <t>MSC LEILA</t>
  </si>
  <si>
    <t>MSC ROMANE</t>
  </si>
  <si>
    <t>QK524W</t>
  </si>
  <si>
    <t>仅接受DT约号订舱</t>
  </si>
  <si>
    <t>MSC ROSE</t>
  </si>
  <si>
    <t>QB524W</t>
  </si>
  <si>
    <t>MSC GABON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</si>
</sst>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0.0"/>
    <numFmt numFmtId="165" formatCode="[$-409]d\-mmm;@"/>
    <numFmt numFmtId="166" formatCode="h:mm;@"/>
  </numFmts>
  <fonts count="55">
    <font>
      <sz val="11"/>
      <color theme="1"/>
      <name val="Calibri"/>
      <family val="2"/>
      <scheme val="minor"/>
    </font>
    <font>
      <sz val="12"/>
      <name val="Times New Roman"/>
      <family val="1"/>
    </font>
    <font>
      <b/>
      <sz val="16"/>
      <name val="Times New Roman"/>
      <family val="1"/>
    </font>
    <font>
      <sz val="10"/>
      <name val="Times New Roman"/>
      <family val="1"/>
    </font>
    <font>
      <sz val="12"/>
      <name val="宋体"/>
      <charset val="134"/>
    </font>
    <font>
      <sz val="12"/>
      <name val="宋体"/>
      <charset val="134"/>
    </font>
    <font>
      <sz val="12"/>
      <color rgb="FFFF0000"/>
      <name val="Times New Roman"/>
      <family val="1"/>
    </font>
    <font>
      <sz val="10"/>
      <name val="Calibri"/>
      <family val="2"/>
    </font>
    <font>
      <sz val="10"/>
      <name val="Arial"/>
      <family val="2"/>
    </font>
    <font>
      <sz val="9"/>
      <name val="Calibri"/>
      <family val="3"/>
      <charset val="134"/>
      <scheme val="minor"/>
    </font>
    <font>
      <b/>
      <sz val="11"/>
      <name val="Calibri"/>
      <family val="2"/>
    </font>
    <font>
      <sz val="11"/>
      <color indexed="8"/>
      <name val="宋体"/>
      <family val="3"/>
      <charset val="134"/>
    </font>
    <font>
      <b/>
      <sz val="11"/>
      <color rgb="FF000000"/>
      <name val="Calibri"/>
      <family val="2"/>
    </font>
    <font>
      <sz val="11"/>
      <color rgb="FF000000"/>
      <name val="宋体"/>
      <family val="3"/>
      <charset val="134"/>
    </font>
    <font>
      <sz val="11"/>
      <name val="Calibri"/>
      <family val="2"/>
    </font>
    <font>
      <sz val="11"/>
      <color theme="1"/>
      <name val="Calibri"/>
      <family val="2"/>
    </font>
    <font>
      <b/>
      <sz val="11"/>
      <name val="微软雅黑"/>
      <family val="2"/>
      <charset val="134"/>
    </font>
    <font>
      <sz val="11"/>
      <name val="微软雅黑"/>
      <family val="2"/>
      <charset val="134"/>
    </font>
    <font>
      <b/>
      <sz val="12"/>
      <name val="宋体"/>
      <family val="3"/>
      <charset val="134"/>
    </font>
    <font>
      <b/>
      <sz val="12"/>
      <name val="Calibri"/>
      <family val="2"/>
    </font>
    <font>
      <sz val="12"/>
      <name val="Calibri"/>
      <family val="2"/>
    </font>
    <font>
      <b/>
      <sz val="12"/>
      <name val="Calibri"/>
      <family val="3"/>
    </font>
    <font>
      <b/>
      <sz val="12"/>
      <name val="Calibri"/>
      <family val="3"/>
      <charset val="134"/>
    </font>
    <font>
      <b/>
      <sz val="14"/>
      <name val="Calibri"/>
      <family val="2"/>
    </font>
    <font>
      <b/>
      <sz val="20"/>
      <name val="Calibri"/>
      <family val="2"/>
    </font>
    <font>
      <b/>
      <sz val="16"/>
      <name val="Calibri"/>
      <family val="2"/>
    </font>
    <font>
      <sz val="11"/>
      <name val="宋体"/>
      <family val="3"/>
      <charset val="134"/>
    </font>
    <font>
      <sz val="11"/>
      <color rgb="FF0070C0"/>
      <name val="Calibri"/>
      <family val="2"/>
    </font>
    <font>
      <b/>
      <sz val="11"/>
      <color rgb="FF0070C0"/>
      <name val="Calibri"/>
      <family val="2"/>
    </font>
    <font>
      <sz val="11"/>
      <color rgb="FF0070C0"/>
      <name val="宋体"/>
      <family val="3"/>
      <charset val="134"/>
    </font>
    <font>
      <b/>
      <sz val="10"/>
      <color rgb="FFFF0000"/>
      <name val="Calibri"/>
      <family val="2"/>
    </font>
    <font>
      <b/>
      <sz val="11"/>
      <color theme="1"/>
      <name val="Calibri"/>
      <family val="2"/>
      <scheme val="minor"/>
    </font>
    <font>
      <sz val="10"/>
      <name val="Calibri"/>
      <family val="2"/>
      <scheme val="minor"/>
    </font>
    <font>
      <sz val="10"/>
      <color rgb="FF000000"/>
      <name val="Calibri"/>
      <family val="2"/>
      <scheme val="minor"/>
    </font>
    <font>
      <b/>
      <sz val="10"/>
      <color rgb="FFFF0000"/>
      <name val="Calibri"/>
      <family val="2"/>
      <scheme val="minor"/>
    </font>
    <font>
      <b/>
      <sz val="11"/>
      <color rgb="FFFF0000"/>
      <name val="Calibri"/>
      <family val="2"/>
      <scheme val="minor"/>
    </font>
    <font>
      <sz val="11"/>
      <color rgb="FF000000"/>
      <name val="Calibri"/>
      <family val="2"/>
    </font>
    <font>
      <b/>
      <sz val="12"/>
      <color rgb="FFFF0000"/>
      <name val="Times New Roman"/>
      <family val="1"/>
    </font>
    <font>
      <sz val="12"/>
      <name val="Calibri"/>
      <family val="2"/>
      <scheme val="minor"/>
    </font>
    <font>
      <sz val="11"/>
      <color theme="1"/>
      <name val="Calibri"/>
      <family val="2"/>
      <scheme val="minor"/>
    </font>
    <font>
      <sz val="9"/>
      <color theme="1"/>
      <name val="Arial"/>
      <family val="2"/>
    </font>
    <font>
      <sz val="12"/>
      <name val="宋体"/>
    </font>
    <font>
      <sz val="11"/>
      <name val="Times New Roman"/>
      <family val="1"/>
    </font>
    <font>
      <sz val="11"/>
      <color rgb="FFFF0000"/>
      <name val="Calibri"/>
      <family val="2"/>
    </font>
    <font>
      <strike/>
      <sz val="12"/>
      <color rgb="FFFF0000"/>
      <name val="Calibri"/>
      <family val="2"/>
    </font>
    <font>
      <b/>
      <sz val="11"/>
      <color rgb="FFFF0000"/>
      <name val="Calibri"/>
      <family val="2"/>
    </font>
    <font>
      <strike/>
      <sz val="11"/>
      <color rgb="FFFF0000"/>
      <name val="Calibri"/>
      <family val="2"/>
    </font>
    <font>
      <strike/>
      <sz val="11"/>
      <name val="Calibri"/>
      <family val="2"/>
    </font>
    <font>
      <strike/>
      <sz val="11"/>
      <color theme="1"/>
      <name val="Calibri"/>
      <family val="2"/>
    </font>
    <font>
      <sz val="12"/>
      <color theme="1"/>
      <name val="Calibri"/>
      <family val="2"/>
    </font>
    <font>
      <b/>
      <sz val="12"/>
      <color rgb="FFFF0000"/>
      <name val="Calibri"/>
      <family val="2"/>
    </font>
    <font>
      <strike/>
      <sz val="12"/>
      <color rgb="FFFF0000"/>
      <name val="Calibri"/>
      <family val="2"/>
      <scheme val="minor"/>
    </font>
    <font>
      <strike/>
      <sz val="12"/>
      <color rgb="FFFF0000"/>
      <name val="Calibri"/>
      <family val="2"/>
      <charset val="134"/>
      <scheme val="minor"/>
    </font>
    <font>
      <strike/>
      <sz val="12"/>
      <color rgb="FFFF0000"/>
      <name val="Calibri"/>
      <family val="2"/>
      <charset val="134"/>
    </font>
    <font>
      <strike/>
      <sz val="11"/>
      <color rgb="FFFF0000"/>
      <name val="Times New Roman"/>
      <family val="1"/>
      <charset val="134"/>
    </font>
  </fonts>
  <fills count="7">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2CC"/>
        <bgColor indexed="64"/>
      </patternFill>
    </fill>
    <fill>
      <patternFill patternType="solid">
        <fgColor theme="7" tint="0.79998168889431442"/>
        <bgColor indexed="64"/>
      </patternFill>
    </fill>
    <fill>
      <patternFill patternType="solid">
        <fgColor rgb="FFFFFF00"/>
        <bgColor indexed="64"/>
      </patternFill>
    </fill>
  </fills>
  <borders count="7">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15">
    <xf numFmtId="0" fontId="0" fillId="0" borderId="0"/>
    <xf numFmtId="0" fontId="4" fillId="0" borderId="0">
      <alignment vertical="center"/>
    </xf>
    <xf numFmtId="0" fontId="5" fillId="0" borderId="0">
      <alignment vertical="center"/>
    </xf>
    <xf numFmtId="0" fontId="8" fillId="0" borderId="0"/>
    <xf numFmtId="0" fontId="8" fillId="0" borderId="0"/>
    <xf numFmtId="0" fontId="8" fillId="0" borderId="0"/>
    <xf numFmtId="0" fontId="8" fillId="0" borderId="0"/>
    <xf numFmtId="0" fontId="4" fillId="0" borderId="0">
      <alignment vertical="center"/>
    </xf>
    <xf numFmtId="0" fontId="4" fillId="0" borderId="0">
      <alignment vertical="center"/>
    </xf>
    <xf numFmtId="0" fontId="4" fillId="0" borderId="0">
      <alignment vertical="center"/>
    </xf>
    <xf numFmtId="9" fontId="39" fillId="0" borderId="0" applyFont="0" applyFill="0" applyBorder="0" applyAlignment="0" applyProtection="0"/>
    <xf numFmtId="0" fontId="40" fillId="0" borderId="0"/>
    <xf numFmtId="0" fontId="41" fillId="0" borderId="0">
      <alignment vertical="center"/>
    </xf>
    <xf numFmtId="0" fontId="41" fillId="0" borderId="0">
      <alignment vertical="center"/>
    </xf>
    <xf numFmtId="0" fontId="41" fillId="0" borderId="0">
      <alignment vertical="center"/>
    </xf>
  </cellStyleXfs>
  <cellXfs count="137">
    <xf numFmtId="0" fontId="0" fillId="0" borderId="0" xfId="0"/>
    <xf numFmtId="0" fontId="10" fillId="4" borderId="2" xfId="3" applyFont="1" applyFill="1" applyBorder="1" applyAlignment="1" applyProtection="1">
      <alignment horizontal="center" vertical="center" wrapText="1"/>
      <protection locked="0"/>
    </xf>
    <xf numFmtId="0" fontId="12" fillId="4" borderId="6" xfId="3" applyFont="1" applyFill="1" applyBorder="1" applyAlignment="1" applyProtection="1">
      <alignment horizontal="center" vertical="center" wrapText="1"/>
      <protection locked="0"/>
    </xf>
    <xf numFmtId="0" fontId="15" fillId="2" borderId="0" xfId="0" applyFont="1" applyFill="1"/>
    <xf numFmtId="0" fontId="15" fillId="3" borderId="0" xfId="0" applyFont="1" applyFill="1"/>
    <xf numFmtId="0" fontId="10" fillId="4" borderId="6" xfId="3" applyFont="1" applyFill="1" applyBorder="1" applyAlignment="1" applyProtection="1">
      <alignment horizontal="center" vertical="center" wrapText="1"/>
      <protection locked="0"/>
    </xf>
    <xf numFmtId="0" fontId="1" fillId="2" borderId="0" xfId="0" applyFont="1" applyFill="1"/>
    <xf numFmtId="0" fontId="1" fillId="2" borderId="0" xfId="0" applyFont="1" applyFill="1" applyAlignment="1">
      <alignment vertical="center"/>
    </xf>
    <xf numFmtId="0" fontId="3" fillId="2" borderId="0" xfId="0" applyFont="1" applyFill="1" applyAlignment="1">
      <alignment horizontal="left" vertical="center"/>
    </xf>
    <xf numFmtId="0" fontId="1" fillId="2" borderId="0" xfId="0" applyFont="1" applyFill="1" applyAlignment="1">
      <alignment horizontal="center" vertical="center" wrapText="1"/>
    </xf>
    <xf numFmtId="0" fontId="1" fillId="2" borderId="0" xfId="0" applyFont="1" applyFill="1" applyAlignment="1">
      <alignment horizontal="center" vertical="center"/>
    </xf>
    <xf numFmtId="165" fontId="1" fillId="2" borderId="0" xfId="0" applyNumberFormat="1" applyFont="1" applyFill="1" applyAlignment="1">
      <alignment horizontal="center" vertical="center"/>
    </xf>
    <xf numFmtId="166" fontId="1" fillId="2" borderId="0" xfId="0" applyNumberFormat="1" applyFont="1" applyFill="1" applyAlignment="1">
      <alignment horizontal="center" vertical="center"/>
    </xf>
    <xf numFmtId="0" fontId="19" fillId="5" borderId="2" xfId="0" applyFont="1" applyFill="1" applyBorder="1" applyAlignment="1">
      <alignment horizontal="center" vertical="center" wrapText="1"/>
    </xf>
    <xf numFmtId="0" fontId="19" fillId="5" borderId="2" xfId="0" applyFont="1" applyFill="1" applyBorder="1" applyAlignment="1">
      <alignment horizontal="center" vertical="center"/>
    </xf>
    <xf numFmtId="0" fontId="22" fillId="5" borderId="2" xfId="0" applyFont="1" applyFill="1" applyBorder="1" applyAlignment="1">
      <alignment horizontal="center" vertical="center" wrapText="1"/>
    </xf>
    <xf numFmtId="0" fontId="24" fillId="2" borderId="0" xfId="0" applyFont="1" applyFill="1"/>
    <xf numFmtId="0" fontId="20" fillId="2" borderId="0" xfId="0" applyFont="1" applyFill="1"/>
    <xf numFmtId="0" fontId="25" fillId="2" borderId="0" xfId="0" applyFont="1" applyFill="1" applyAlignment="1">
      <alignment vertical="center"/>
    </xf>
    <xf numFmtId="0" fontId="20" fillId="2" borderId="0" xfId="0" applyFont="1" applyFill="1" applyAlignment="1">
      <alignment vertical="center"/>
    </xf>
    <xf numFmtId="0" fontId="25" fillId="2" borderId="0" xfId="0" applyFont="1" applyFill="1" applyAlignment="1">
      <alignment horizontal="left" vertical="center"/>
    </xf>
    <xf numFmtId="0" fontId="14" fillId="2" borderId="0" xfId="0" applyFont="1" applyFill="1" applyAlignment="1">
      <alignment horizontal="left" vertical="center"/>
    </xf>
    <xf numFmtId="0" fontId="14" fillId="2" borderId="0" xfId="0" applyFont="1" applyFill="1" applyAlignment="1">
      <alignment vertical="center"/>
    </xf>
    <xf numFmtId="0" fontId="7" fillId="2" borderId="0" xfId="0" applyFont="1" applyFill="1" applyAlignment="1">
      <alignment horizontal="left" vertical="center"/>
    </xf>
    <xf numFmtId="0" fontId="23" fillId="2" borderId="0" xfId="0" applyFont="1" applyFill="1" applyAlignment="1">
      <alignment horizontal="right" vertical="center"/>
    </xf>
    <xf numFmtId="164" fontId="25" fillId="2" borderId="0" xfId="0" applyNumberFormat="1" applyFont="1" applyFill="1" applyAlignment="1">
      <alignment horizontal="left" vertical="center"/>
    </xf>
    <xf numFmtId="0" fontId="15" fillId="2" borderId="0" xfId="0" applyFont="1" applyFill="1" applyAlignment="1">
      <alignment horizontal="left" vertical="top" wrapText="1"/>
    </xf>
    <xf numFmtId="0" fontId="27" fillId="2" borderId="0" xfId="0" applyFont="1" applyFill="1"/>
    <xf numFmtId="0" fontId="27" fillId="2" borderId="0" xfId="0" applyFont="1" applyFill="1" applyAlignment="1">
      <alignment horizontal="left" vertical="top" wrapText="1"/>
    </xf>
    <xf numFmtId="0" fontId="28" fillId="4" borderId="2" xfId="3" applyFont="1" applyFill="1" applyBorder="1" applyAlignment="1" applyProtection="1">
      <alignment horizontal="center" vertical="center" wrapText="1"/>
      <protection locked="0"/>
    </xf>
    <xf numFmtId="0" fontId="27" fillId="3" borderId="0" xfId="0" applyFont="1" applyFill="1"/>
    <xf numFmtId="0" fontId="24" fillId="2" borderId="0" xfId="0" applyFont="1" applyFill="1" applyAlignment="1">
      <alignment horizontal="right"/>
    </xf>
    <xf numFmtId="0" fontId="15" fillId="2" borderId="0" xfId="0" applyFont="1" applyFill="1" applyAlignment="1">
      <alignment horizontal="right" vertical="top" wrapText="1"/>
    </xf>
    <xf numFmtId="0" fontId="37" fillId="2" borderId="0" xfId="0" applyFont="1" applyFill="1" applyAlignment="1">
      <alignment vertical="center"/>
    </xf>
    <xf numFmtId="49" fontId="25" fillId="2" borderId="0" xfId="0" applyNumberFormat="1" applyFont="1" applyFill="1" applyAlignment="1">
      <alignment horizontal="left" vertical="center"/>
    </xf>
    <xf numFmtId="9" fontId="37" fillId="2" borderId="0" xfId="10" applyFont="1" applyFill="1" applyAlignment="1">
      <alignment vertical="center"/>
    </xf>
    <xf numFmtId="0" fontId="14" fillId="2" borderId="0" xfId="0" applyFont="1" applyFill="1"/>
    <xf numFmtId="0" fontId="1" fillId="0" borderId="0" xfId="0" applyFont="1" applyAlignment="1">
      <alignment vertical="center"/>
    </xf>
    <xf numFmtId="165" fontId="25" fillId="2" borderId="0" xfId="0" applyNumberFormat="1" applyFont="1" applyFill="1" applyAlignment="1">
      <alignment horizontal="left" vertical="center"/>
    </xf>
    <xf numFmtId="0" fontId="6" fillId="2" borderId="0" xfId="0" applyFont="1" applyFill="1" applyAlignment="1">
      <alignment vertical="center"/>
    </xf>
    <xf numFmtId="0" fontId="27" fillId="2" borderId="2" xfId="0" applyFont="1" applyFill="1" applyBorder="1" applyAlignment="1">
      <alignment horizontal="center" vertical="center"/>
    </xf>
    <xf numFmtId="0" fontId="14" fillId="2" borderId="2" xfId="5" applyFont="1" applyFill="1" applyBorder="1" applyAlignment="1">
      <alignment horizontal="center" vertical="center" wrapText="1"/>
    </xf>
    <xf numFmtId="0" fontId="14" fillId="2" borderId="2" xfId="3" applyFont="1" applyFill="1" applyBorder="1" applyAlignment="1">
      <alignment horizontal="center" vertical="center"/>
    </xf>
    <xf numFmtId="0" fontId="14" fillId="2" borderId="2" xfId="5" applyFont="1" applyFill="1" applyBorder="1" applyAlignment="1">
      <alignment horizontal="center" vertical="center"/>
    </xf>
    <xf numFmtId="0" fontId="14" fillId="2" borderId="2" xfId="0" applyFont="1" applyFill="1" applyBorder="1" applyAlignment="1">
      <alignment horizontal="center" vertical="center"/>
    </xf>
    <xf numFmtId="0" fontId="27" fillId="2" borderId="2" xfId="0" applyFont="1" applyFill="1" applyBorder="1" applyAlignment="1">
      <alignment horizontal="center" vertical="center" wrapText="1"/>
    </xf>
    <xf numFmtId="0" fontId="15" fillId="2" borderId="2" xfId="5"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2" xfId="0" applyFont="1" applyFill="1" applyBorder="1" applyAlignment="1">
      <alignment horizontal="center" vertical="center"/>
    </xf>
    <xf numFmtId="166" fontId="38" fillId="0" borderId="2" xfId="0" applyNumberFormat="1" applyFont="1" applyBorder="1" applyAlignment="1">
      <alignment horizontal="center" vertical="center"/>
    </xf>
    <xf numFmtId="0" fontId="14" fillId="4" borderId="6" xfId="3" applyFont="1" applyFill="1" applyBorder="1" applyAlignment="1" applyProtection="1">
      <alignment horizontal="center" vertical="center" wrapText="1"/>
      <protection locked="0"/>
    </xf>
    <xf numFmtId="165" fontId="20" fillId="2" borderId="5" xfId="0" applyNumberFormat="1" applyFont="1" applyFill="1" applyBorder="1" applyAlignment="1">
      <alignment horizontal="center" vertical="center" wrapText="1"/>
    </xf>
    <xf numFmtId="20" fontId="38" fillId="0" borderId="2" xfId="9" applyNumberFormat="1" applyFont="1" applyBorder="1" applyAlignment="1">
      <alignment horizontal="center" vertical="center"/>
    </xf>
    <xf numFmtId="0" fontId="15" fillId="2" borderId="2" xfId="3" applyFont="1" applyFill="1" applyBorder="1" applyAlignment="1">
      <alignment horizontal="center" vertical="center"/>
    </xf>
    <xf numFmtId="0" fontId="15" fillId="2" borderId="2" xfId="5" applyFont="1" applyFill="1" applyBorder="1" applyAlignment="1">
      <alignment horizontal="center" vertical="center"/>
    </xf>
    <xf numFmtId="0" fontId="43" fillId="2" borderId="2" xfId="0" applyFont="1" applyFill="1" applyBorder="1" applyAlignment="1">
      <alignment horizontal="center" vertical="center"/>
    </xf>
    <xf numFmtId="0" fontId="45" fillId="6" borderId="2" xfId="5" applyFont="1" applyFill="1" applyBorder="1" applyAlignment="1">
      <alignment horizontal="center" vertical="center" wrapText="1"/>
    </xf>
    <xf numFmtId="0" fontId="45" fillId="6" borderId="2" xfId="3" applyFont="1" applyFill="1" applyBorder="1" applyAlignment="1">
      <alignment horizontal="center" vertical="center"/>
    </xf>
    <xf numFmtId="0" fontId="45" fillId="6" borderId="2" xfId="5" applyFont="1" applyFill="1" applyBorder="1" applyAlignment="1">
      <alignment horizontal="center" vertical="center"/>
    </xf>
    <xf numFmtId="0" fontId="45" fillId="6" borderId="2" xfId="0" applyFont="1" applyFill="1" applyBorder="1" applyAlignment="1">
      <alignment horizontal="center" vertical="center" wrapText="1"/>
    </xf>
    <xf numFmtId="0" fontId="45" fillId="6" borderId="2" xfId="0" applyFont="1" applyFill="1" applyBorder="1" applyAlignment="1">
      <alignment horizontal="center" vertical="center"/>
    </xf>
    <xf numFmtId="0" fontId="46" fillId="2" borderId="2" xfId="5" applyFont="1" applyFill="1" applyBorder="1" applyAlignment="1">
      <alignment horizontal="center" vertical="center" wrapText="1"/>
    </xf>
    <xf numFmtId="0" fontId="46" fillId="2" borderId="2" xfId="3" applyFont="1" applyFill="1" applyBorder="1" applyAlignment="1">
      <alignment horizontal="center" vertical="center"/>
    </xf>
    <xf numFmtId="0" fontId="46" fillId="2" borderId="2" xfId="5" applyFont="1" applyFill="1" applyBorder="1" applyAlignment="1">
      <alignment horizontal="center" vertical="center"/>
    </xf>
    <xf numFmtId="0" fontId="46" fillId="2" borderId="2" xfId="0" applyFont="1" applyFill="1" applyBorder="1" applyAlignment="1">
      <alignment horizontal="center" vertical="center" wrapText="1"/>
    </xf>
    <xf numFmtId="0" fontId="46" fillId="2" borderId="2" xfId="0" applyFont="1" applyFill="1" applyBorder="1" applyAlignment="1">
      <alignment horizontal="center" vertical="center"/>
    </xf>
    <xf numFmtId="0" fontId="45" fillId="0" borderId="2" xfId="5" applyFont="1" applyBorder="1" applyAlignment="1">
      <alignment horizontal="center" vertical="center" wrapText="1"/>
    </xf>
    <xf numFmtId="0" fontId="45" fillId="0" borderId="2" xfId="3" applyFont="1" applyBorder="1" applyAlignment="1">
      <alignment horizontal="center" vertical="center"/>
    </xf>
    <xf numFmtId="0" fontId="45" fillId="0" borderId="2" xfId="5" applyFont="1" applyBorder="1" applyAlignment="1">
      <alignment horizontal="center" vertical="center"/>
    </xf>
    <xf numFmtId="0" fontId="45" fillId="0" borderId="2" xfId="0" applyFont="1" applyBorder="1" applyAlignment="1">
      <alignment horizontal="center" vertical="center" wrapText="1"/>
    </xf>
    <xf numFmtId="0" fontId="45" fillId="0" borderId="2" xfId="0" applyFont="1" applyBorder="1" applyAlignment="1">
      <alignment horizontal="center" vertical="center"/>
    </xf>
    <xf numFmtId="166" fontId="50" fillId="2" borderId="2" xfId="0" applyNumberFormat="1" applyFont="1" applyFill="1" applyBorder="1" applyAlignment="1">
      <alignment horizontal="center" vertical="center"/>
    </xf>
    <xf numFmtId="165" fontId="51" fillId="2" borderId="2" xfId="0" applyNumberFormat="1" applyFont="1" applyFill="1" applyBorder="1" applyAlignment="1">
      <alignment horizontal="center" vertical="center"/>
    </xf>
    <xf numFmtId="20" fontId="51" fillId="2" borderId="2" xfId="0" applyNumberFormat="1" applyFont="1" applyFill="1" applyBorder="1" applyAlignment="1">
      <alignment horizontal="center" vertical="center"/>
    </xf>
    <xf numFmtId="0" fontId="15" fillId="0" borderId="0" xfId="0" applyFont="1"/>
    <xf numFmtId="0" fontId="14" fillId="0" borderId="0" xfId="0" applyFont="1"/>
    <xf numFmtId="0" fontId="48" fillId="0" borderId="0" xfId="0" applyFont="1"/>
    <xf numFmtId="0" fontId="46" fillId="0" borderId="2" xfId="5" applyFont="1" applyBorder="1" applyAlignment="1">
      <alignment horizontal="center" vertical="center" wrapText="1"/>
    </xf>
    <xf numFmtId="0" fontId="46" fillId="0" borderId="2" xfId="3" applyFont="1" applyBorder="1" applyAlignment="1">
      <alignment horizontal="center" vertical="center"/>
    </xf>
    <xf numFmtId="0" fontId="46" fillId="0" borderId="2" xfId="5" applyFont="1" applyBorder="1" applyAlignment="1">
      <alignment horizontal="center" vertical="center"/>
    </xf>
    <xf numFmtId="0" fontId="46" fillId="0" borderId="2" xfId="0" applyFont="1" applyBorder="1" applyAlignment="1">
      <alignment horizontal="center" vertical="center" wrapText="1"/>
    </xf>
    <xf numFmtId="0" fontId="46" fillId="0" borderId="2" xfId="0" applyFont="1" applyBorder="1" applyAlignment="1">
      <alignment horizontal="center" vertical="center"/>
    </xf>
    <xf numFmtId="0" fontId="47" fillId="0" borderId="0" xfId="0" applyFont="1"/>
    <xf numFmtId="166" fontId="53" fillId="2" borderId="2" xfId="0" applyNumberFormat="1" applyFont="1" applyFill="1" applyBorder="1" applyAlignment="1">
      <alignment horizontal="center" vertical="center"/>
    </xf>
    <xf numFmtId="165" fontId="50" fillId="2" borderId="2" xfId="0" applyNumberFormat="1" applyFont="1" applyFill="1" applyBorder="1" applyAlignment="1">
      <alignment horizontal="center" vertical="center"/>
    </xf>
    <xf numFmtId="165" fontId="53" fillId="2" borderId="2" xfId="0" applyNumberFormat="1" applyFont="1" applyFill="1" applyBorder="1" applyAlignment="1">
      <alignment horizontal="center" vertical="center"/>
    </xf>
    <xf numFmtId="165" fontId="20" fillId="2" borderId="2" xfId="0" applyNumberFormat="1" applyFont="1" applyFill="1" applyBorder="1" applyAlignment="1">
      <alignment horizontal="center" vertical="center"/>
    </xf>
    <xf numFmtId="0" fontId="50" fillId="2" borderId="4" xfId="1" applyFont="1" applyFill="1" applyBorder="1" applyAlignment="1">
      <alignment horizontal="center" vertical="center"/>
    </xf>
    <xf numFmtId="0" fontId="50" fillId="2" borderId="5" xfId="1" applyFont="1" applyFill="1" applyBorder="1" applyAlignment="1">
      <alignment horizontal="center" vertical="center"/>
    </xf>
    <xf numFmtId="0" fontId="49" fillId="0" borderId="4" xfId="1" applyFont="1" applyBorder="1" applyAlignment="1">
      <alignment horizontal="center" vertical="center"/>
    </xf>
    <xf numFmtId="0" fontId="49" fillId="0" borderId="5" xfId="1" applyFont="1" applyBorder="1" applyAlignment="1">
      <alignment horizontal="center" vertical="center"/>
    </xf>
    <xf numFmtId="0" fontId="51" fillId="0" borderId="2" xfId="0" applyFont="1" applyBorder="1" applyAlignment="1">
      <alignment horizontal="center" vertical="center"/>
    </xf>
    <xf numFmtId="165" fontId="44" fillId="2" borderId="4" xfId="0" applyNumberFormat="1" applyFont="1" applyFill="1" applyBorder="1" applyAlignment="1">
      <alignment horizontal="center" vertical="center"/>
    </xf>
    <xf numFmtId="165" fontId="44" fillId="2" borderId="5" xfId="0" applyNumberFormat="1" applyFont="1" applyFill="1" applyBorder="1" applyAlignment="1">
      <alignment horizontal="center" vertical="center"/>
    </xf>
    <xf numFmtId="0" fontId="50" fillId="2" borderId="4" xfId="0" applyFont="1" applyFill="1" applyBorder="1" applyAlignment="1">
      <alignment horizontal="center" vertical="center"/>
    </xf>
    <xf numFmtId="0" fontId="50" fillId="2" borderId="5" xfId="0" applyFont="1" applyFill="1" applyBorder="1" applyAlignment="1">
      <alignment horizontal="center" vertical="center"/>
    </xf>
    <xf numFmtId="165" fontId="50" fillId="2" borderId="4" xfId="0" applyNumberFormat="1" applyFont="1" applyFill="1" applyBorder="1" applyAlignment="1">
      <alignment horizontal="center" vertical="center"/>
    </xf>
    <xf numFmtId="165" fontId="50" fillId="2" borderId="5" xfId="0" applyNumberFormat="1" applyFont="1" applyFill="1" applyBorder="1" applyAlignment="1">
      <alignment horizontal="center" vertical="center"/>
    </xf>
    <xf numFmtId="0" fontId="51" fillId="2" borderId="4" xfId="0" applyFont="1" applyFill="1" applyBorder="1" applyAlignment="1">
      <alignment horizontal="center" vertical="center" wrapText="1"/>
    </xf>
    <xf numFmtId="0" fontId="51" fillId="2" borderId="5" xfId="0" applyFont="1" applyFill="1" applyBorder="1" applyAlignment="1">
      <alignment horizontal="center" vertical="center" wrapText="1"/>
    </xf>
    <xf numFmtId="0" fontId="24" fillId="2" borderId="0" xfId="0" applyFont="1" applyFill="1" applyAlignment="1">
      <alignment horizontal="center"/>
    </xf>
    <xf numFmtId="0" fontId="2" fillId="2" borderId="0" xfId="0" applyFont="1" applyFill="1" applyAlignment="1">
      <alignment horizontal="center" vertical="center"/>
    </xf>
    <xf numFmtId="0" fontId="19" fillId="5" borderId="1" xfId="0" applyFont="1" applyFill="1" applyBorder="1" applyAlignment="1">
      <alignment horizontal="center" vertical="center" wrapText="1"/>
    </xf>
    <xf numFmtId="0" fontId="19" fillId="5" borderId="3" xfId="0" applyFont="1" applyFill="1" applyBorder="1" applyAlignment="1">
      <alignment horizontal="center" vertical="center" wrapText="1"/>
    </xf>
    <xf numFmtId="0" fontId="19" fillId="5" borderId="2" xfId="0" applyFont="1" applyFill="1" applyBorder="1" applyAlignment="1">
      <alignment horizontal="center" vertical="center" wrapText="1"/>
    </xf>
    <xf numFmtId="0" fontId="7" fillId="2" borderId="0" xfId="0" applyFont="1" applyFill="1" applyAlignment="1">
      <alignment horizontal="left" vertical="top" wrapText="1"/>
    </xf>
    <xf numFmtId="0" fontId="20" fillId="2" borderId="5" xfId="0" applyFont="1" applyFill="1" applyBorder="1" applyAlignment="1">
      <alignment horizontal="center" vertical="center" wrapText="1"/>
    </xf>
    <xf numFmtId="0" fontId="20" fillId="2" borderId="2" xfId="0" applyFont="1" applyFill="1" applyBorder="1" applyAlignment="1">
      <alignment horizontal="center" vertical="center" wrapText="1"/>
    </xf>
    <xf numFmtId="0" fontId="20" fillId="2" borderId="4" xfId="0" applyFont="1" applyFill="1" applyBorder="1" applyAlignment="1">
      <alignment horizontal="center" vertical="center" wrapText="1"/>
    </xf>
    <xf numFmtId="0" fontId="50" fillId="0" borderId="4" xfId="1" applyFont="1" applyBorder="1" applyAlignment="1">
      <alignment horizontal="center" vertical="center"/>
    </xf>
    <xf numFmtId="0" fontId="50" fillId="0" borderId="5" xfId="1" applyFont="1" applyBorder="1" applyAlignment="1">
      <alignment horizontal="center" vertical="center"/>
    </xf>
    <xf numFmtId="0" fontId="20" fillId="2" borderId="4" xfId="1" applyFont="1" applyFill="1" applyBorder="1" applyAlignment="1">
      <alignment horizontal="center" vertical="center"/>
    </xf>
    <xf numFmtId="0" fontId="20" fillId="2" borderId="5" xfId="1" applyFont="1" applyFill="1" applyBorder="1" applyAlignment="1">
      <alignment horizontal="center" vertical="center"/>
    </xf>
    <xf numFmtId="0" fontId="52" fillId="2" borderId="2" xfId="0" applyFont="1" applyFill="1" applyBorder="1" applyAlignment="1">
      <alignment horizontal="center" vertical="center" wrapText="1"/>
    </xf>
    <xf numFmtId="0" fontId="42" fillId="0" borderId="4" xfId="9" applyFont="1" applyBorder="1" applyAlignment="1">
      <alignment horizontal="center" vertical="center"/>
    </xf>
    <xf numFmtId="0" fontId="42" fillId="0" borderId="5" xfId="9" applyFont="1" applyBorder="1" applyAlignment="1">
      <alignment horizontal="center" vertical="center"/>
    </xf>
    <xf numFmtId="165" fontId="20" fillId="2" borderId="4" xfId="0" applyNumberFormat="1" applyFont="1" applyFill="1" applyBorder="1" applyAlignment="1">
      <alignment horizontal="center" vertical="center"/>
    </xf>
    <xf numFmtId="165" fontId="20" fillId="2" borderId="5" xfId="0" applyNumberFormat="1" applyFont="1" applyFill="1" applyBorder="1" applyAlignment="1">
      <alignment horizontal="center" vertical="center"/>
    </xf>
    <xf numFmtId="0" fontId="53" fillId="2" borderId="4" xfId="0" applyFont="1" applyFill="1" applyBorder="1" applyAlignment="1">
      <alignment horizontal="center" vertical="center" wrapText="1"/>
    </xf>
    <xf numFmtId="0" fontId="53" fillId="2" borderId="5" xfId="0" applyFont="1" applyFill="1" applyBorder="1" applyAlignment="1">
      <alignment horizontal="center" vertical="center" wrapText="1"/>
    </xf>
    <xf numFmtId="0" fontId="54" fillId="0" borderId="4" xfId="9" applyFont="1" applyBorder="1" applyAlignment="1">
      <alignment horizontal="center" vertical="center"/>
    </xf>
    <xf numFmtId="0" fontId="54" fillId="0" borderId="5" xfId="9" applyFont="1" applyBorder="1" applyAlignment="1">
      <alignment horizontal="center" vertical="center"/>
    </xf>
    <xf numFmtId="0" fontId="49" fillId="2" borderId="4" xfId="1" applyFont="1" applyFill="1" applyBorder="1" applyAlignment="1">
      <alignment horizontal="center" vertical="center"/>
    </xf>
    <xf numFmtId="0" fontId="49" fillId="2" borderId="5" xfId="1" applyFont="1" applyFill="1" applyBorder="1" applyAlignment="1">
      <alignment horizontal="center" vertical="center"/>
    </xf>
    <xf numFmtId="0" fontId="51" fillId="2" borderId="2" xfId="0" applyFont="1" applyFill="1" applyBorder="1" applyAlignment="1">
      <alignment horizontal="center" vertical="center" wrapText="1"/>
    </xf>
    <xf numFmtId="0" fontId="51" fillId="0" borderId="4" xfId="0" applyFont="1" applyBorder="1" applyAlignment="1">
      <alignment horizontal="center" vertical="center" wrapText="1"/>
    </xf>
    <xf numFmtId="0" fontId="51" fillId="0" borderId="5" xfId="0" applyFont="1" applyBorder="1" applyAlignment="1">
      <alignment horizontal="center" vertical="center" wrapText="1"/>
    </xf>
    <xf numFmtId="0" fontId="32" fillId="2" borderId="0" xfId="0" applyFont="1" applyFill="1" applyAlignment="1">
      <alignment horizontal="left" vertical="top" wrapText="1"/>
    </xf>
    <xf numFmtId="165" fontId="53" fillId="2" borderId="4" xfId="0" applyNumberFormat="1" applyFont="1" applyFill="1" applyBorder="1" applyAlignment="1">
      <alignment horizontal="center" vertical="center"/>
    </xf>
    <xf numFmtId="165" fontId="53" fillId="2" borderId="5" xfId="0" applyNumberFormat="1" applyFont="1" applyFill="1" applyBorder="1" applyAlignment="1">
      <alignment horizontal="center" vertical="center"/>
    </xf>
    <xf numFmtId="0" fontId="20" fillId="0" borderId="4" xfId="1" applyFont="1" applyBorder="1" applyAlignment="1">
      <alignment horizontal="center" vertical="center"/>
    </xf>
    <xf numFmtId="0" fontId="20" fillId="0" borderId="5" xfId="1" applyFont="1" applyBorder="1" applyAlignment="1">
      <alignment horizontal="center" vertical="center"/>
    </xf>
    <xf numFmtId="165" fontId="51" fillId="2" borderId="2" xfId="0" applyNumberFormat="1" applyFont="1" applyFill="1" applyBorder="1" applyAlignment="1">
      <alignment horizontal="center" vertical="center"/>
    </xf>
    <xf numFmtId="0" fontId="49" fillId="0" borderId="4" xfId="0" applyFont="1" applyBorder="1" applyAlignment="1">
      <alignment horizontal="center" vertical="center"/>
    </xf>
    <xf numFmtId="0" fontId="49" fillId="0" borderId="5" xfId="0" applyFont="1" applyBorder="1" applyAlignment="1">
      <alignment horizontal="center" vertical="center"/>
    </xf>
    <xf numFmtId="0" fontId="31" fillId="2" borderId="0" xfId="0" applyFont="1" applyFill="1" applyAlignment="1">
      <alignment horizontal="left" vertical="top" wrapText="1"/>
    </xf>
    <xf numFmtId="0" fontId="35" fillId="2" borderId="0" xfId="0" applyFont="1" applyFill="1" applyAlignment="1">
      <alignment horizontal="left" vertical="top" wrapText="1"/>
    </xf>
  </cellXfs>
  <cellStyles count="15">
    <cellStyle name="Normal" xfId="0" builtinId="0"/>
    <cellStyle name="Normal 10" xfId="2" xr:uid="{AB4EEF4B-D285-474B-8FF8-9D3C9D69704D}"/>
    <cellStyle name="Normal 10 2" xfId="9" xr:uid="{7974D8BC-76CD-44EB-9810-057C329ADB9B}"/>
    <cellStyle name="Normal 10 2 2" xfId="14" xr:uid="{00D1FC51-4009-4291-B01D-A81784F4CBCB}"/>
    <cellStyle name="Normal 10 3" xfId="8" xr:uid="{D115F034-DAD0-4884-8D86-4A53B0F79A4C}"/>
    <cellStyle name="Normal 10 4" xfId="7" xr:uid="{9C0586F5-7750-4AB0-A313-E289BBEAD0C9}"/>
    <cellStyle name="Normal 10 5" xfId="13" xr:uid="{6BEB589C-BA9C-4782-B54C-219787BFAF74}"/>
    <cellStyle name="Normal 2" xfId="4" xr:uid="{C6A91537-6474-463A-AC8D-F784E66978C1}"/>
    <cellStyle name="Normal 2 2" xfId="6" xr:uid="{64746B62-844A-4CA0-96C6-57EE19E420F2}"/>
    <cellStyle name="Normal 2 3" xfId="11" xr:uid="{4C737118-FA95-4C9E-AAE7-09C4CEEFED8A}"/>
    <cellStyle name="Normal 2 4" xfId="1" xr:uid="{30F5CA98-2282-4DA8-96F5-00D3A36AA5D9}"/>
    <cellStyle name="Normal 2 4 2" xfId="12" xr:uid="{BBDFDC39-8F91-4E61-99C1-8FA543B1ADEE}"/>
    <cellStyle name="Normal_Xship1 version 3.1 2" xfId="5" xr:uid="{A155DB68-FD29-45AB-AA8D-7A4E56DA8AB1}"/>
    <cellStyle name="Percent" xfId="10" builtinId="5"/>
    <cellStyle name="常规_Sheet1" xfId="3" xr:uid="{90214BC5-172A-49BB-8780-F0A5EA3D1335}"/>
  </cellStyles>
  <dxfs count="0"/>
  <tableStyles count="1" defaultTableStyle="TableStyleMedium2" defaultPivotStyle="PivotStyleLight16">
    <tableStyle name="Invisible" pivot="0" table="0" count="0" xr9:uid="{3C69AEF1-2FBC-4710-98B9-E2E53292186D}"/>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1</xdr:col>
      <xdr:colOff>970990</xdr:colOff>
      <xdr:row>3</xdr:row>
      <xdr:rowOff>48700</xdr:rowOff>
    </xdr:to>
    <xdr:pic>
      <xdr:nvPicPr>
        <xdr:cNvPr id="2" name="Picture 2">
          <a:extLst>
            <a:ext uri="{FF2B5EF4-FFF2-40B4-BE49-F238E27FC236}">
              <a16:creationId xmlns:a16="http://schemas.microsoft.com/office/drawing/2014/main" id="{E786CF7B-839C-4510-BD35-6A7C7C97C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7530" y="189938"/>
          <a:ext cx="948578" cy="8336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sccargo.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9B967-5D23-4299-927A-82FE2E04B065}">
  <sheetPr>
    <pageSetUpPr fitToPage="1"/>
  </sheetPr>
  <dimension ref="B1:S25"/>
  <sheetViews>
    <sheetView tabSelected="1" view="pageBreakPreview" zoomScale="85" zoomScaleNormal="85" zoomScaleSheetLayoutView="85" workbookViewId="0">
      <selection activeCell="N5" sqref="N5"/>
    </sheetView>
  </sheetViews>
  <sheetFormatPr defaultColWidth="9.140625" defaultRowHeight="15.75"/>
  <cols>
    <col min="1" max="1" width="9.140625" style="7"/>
    <col min="2" max="2" width="17.140625" style="7" customWidth="1"/>
    <col min="3" max="3" width="30.7109375" style="7" customWidth="1"/>
    <col min="4" max="4" width="17.42578125" style="7" customWidth="1"/>
    <col min="5" max="5" width="17.140625" style="7" customWidth="1"/>
    <col min="6" max="11" width="22" style="7" customWidth="1"/>
    <col min="12" max="16384" width="9.140625" style="7"/>
  </cols>
  <sheetData>
    <row r="1" spans="2:19" s="6" customFormat="1" ht="34.5" customHeight="1">
      <c r="C1" s="16" t="s">
        <v>0</v>
      </c>
      <c r="D1" s="17"/>
      <c r="E1" s="17"/>
      <c r="F1" s="17"/>
      <c r="G1" s="17"/>
      <c r="H1" s="31" t="s">
        <v>37</v>
      </c>
      <c r="I1" s="100" t="s">
        <v>106</v>
      </c>
      <c r="J1" s="100"/>
      <c r="K1" s="100"/>
    </row>
    <row r="2" spans="2:19" ht="21">
      <c r="C2" s="18" t="s">
        <v>32</v>
      </c>
      <c r="D2" s="19"/>
      <c r="E2" s="19"/>
      <c r="F2" s="19"/>
      <c r="G2" s="19"/>
      <c r="H2" s="19"/>
      <c r="I2" s="20"/>
      <c r="J2" s="24" t="s">
        <v>105</v>
      </c>
      <c r="K2" s="34" t="s">
        <v>136</v>
      </c>
    </row>
    <row r="3" spans="2:19" ht="21">
      <c r="C3" s="21" t="s">
        <v>1</v>
      </c>
      <c r="D3" s="22"/>
      <c r="E3" s="21" t="s">
        <v>2</v>
      </c>
      <c r="F3" s="19"/>
      <c r="G3" s="19"/>
      <c r="H3" s="23"/>
      <c r="I3" s="19"/>
      <c r="J3" s="24" t="s">
        <v>3</v>
      </c>
      <c r="K3" s="25">
        <v>4</v>
      </c>
    </row>
    <row r="4" spans="2:19" ht="21.6" customHeight="1">
      <c r="C4" s="22" t="s">
        <v>4</v>
      </c>
      <c r="D4" s="22"/>
      <c r="E4" s="22"/>
      <c r="F4" s="19"/>
      <c r="G4" s="19"/>
      <c r="H4" s="19"/>
      <c r="I4" s="18"/>
      <c r="J4" s="24" t="s">
        <v>5</v>
      </c>
      <c r="K4" s="38">
        <v>45806</v>
      </c>
    </row>
    <row r="5" spans="2:19">
      <c r="C5" s="8"/>
    </row>
    <row r="6" spans="2:19" ht="16.5" customHeight="1">
      <c r="B6" s="101"/>
      <c r="C6" s="101"/>
      <c r="D6" s="101"/>
      <c r="E6" s="101"/>
      <c r="F6" s="101"/>
      <c r="G6" s="101"/>
      <c r="H6" s="101"/>
      <c r="I6" s="101"/>
      <c r="J6" s="101"/>
      <c r="K6" s="101"/>
    </row>
    <row r="7" spans="2:19" ht="32.25" customHeight="1">
      <c r="B7" s="102" t="s">
        <v>6</v>
      </c>
      <c r="C7" s="102" t="s">
        <v>7</v>
      </c>
      <c r="D7" s="102" t="s">
        <v>21</v>
      </c>
      <c r="E7" s="102" t="s">
        <v>8</v>
      </c>
      <c r="F7" s="104" t="s">
        <v>9</v>
      </c>
      <c r="G7" s="104"/>
      <c r="H7" s="104"/>
      <c r="I7" s="104"/>
      <c r="J7" s="104"/>
      <c r="K7" s="104"/>
    </row>
    <row r="8" spans="2:19" ht="32.25" customHeight="1">
      <c r="B8" s="103"/>
      <c r="C8" s="103"/>
      <c r="D8" s="103"/>
      <c r="E8" s="103"/>
      <c r="F8" s="13" t="s">
        <v>10</v>
      </c>
      <c r="G8" s="13" t="s">
        <v>11</v>
      </c>
      <c r="H8" s="13" t="s">
        <v>12</v>
      </c>
      <c r="I8" s="13" t="s">
        <v>13</v>
      </c>
      <c r="J8" s="13" t="s">
        <v>14</v>
      </c>
      <c r="K8" s="13" t="s">
        <v>15</v>
      </c>
    </row>
    <row r="9" spans="2:19" ht="32.25" customHeight="1">
      <c r="B9" s="14" t="s">
        <v>22</v>
      </c>
      <c r="C9" s="14" t="s">
        <v>23</v>
      </c>
      <c r="D9" s="14" t="s">
        <v>24</v>
      </c>
      <c r="E9" s="14" t="s">
        <v>25</v>
      </c>
      <c r="F9" s="14" t="s">
        <v>26</v>
      </c>
      <c r="G9" s="14" t="s">
        <v>27</v>
      </c>
      <c r="H9" s="15" t="s">
        <v>31</v>
      </c>
      <c r="I9" s="14" t="s">
        <v>28</v>
      </c>
      <c r="J9" s="14" t="s">
        <v>29</v>
      </c>
      <c r="K9" s="14" t="s">
        <v>30</v>
      </c>
    </row>
    <row r="10" spans="2:19" s="33" customFormat="1" ht="29.45" customHeight="1">
      <c r="B10" s="107" t="s">
        <v>44</v>
      </c>
      <c r="C10" s="130" t="s">
        <v>141</v>
      </c>
      <c r="D10" s="130" t="s">
        <v>137</v>
      </c>
      <c r="E10" s="111" t="s">
        <v>45</v>
      </c>
      <c r="F10" s="116">
        <f t="shared" ref="F10:F12" si="0">K10-17</f>
        <v>45806</v>
      </c>
      <c r="G10" s="51">
        <f>I10-2</f>
        <v>45820</v>
      </c>
      <c r="H10" s="51">
        <f>I10-2</f>
        <v>45820</v>
      </c>
      <c r="I10" s="116">
        <v>45822</v>
      </c>
      <c r="J10" s="116">
        <v>45823</v>
      </c>
      <c r="K10" s="116">
        <v>45823</v>
      </c>
    </row>
    <row r="11" spans="2:19" s="33" customFormat="1" ht="29.45" customHeight="1">
      <c r="B11" s="107"/>
      <c r="C11" s="131"/>
      <c r="D11" s="131"/>
      <c r="E11" s="112"/>
      <c r="F11" s="117"/>
      <c r="G11" s="52">
        <v>0.75</v>
      </c>
      <c r="H11" s="52">
        <v>0.75</v>
      </c>
      <c r="I11" s="117"/>
      <c r="J11" s="117"/>
      <c r="K11" s="117"/>
      <c r="S11" s="35"/>
    </row>
    <row r="12" spans="2:19" s="37" customFormat="1" ht="29.25" customHeight="1">
      <c r="B12" s="107" t="s">
        <v>102</v>
      </c>
      <c r="C12" s="109" t="s">
        <v>152</v>
      </c>
      <c r="D12" s="109" t="s">
        <v>148</v>
      </c>
      <c r="E12" s="133" t="s">
        <v>45</v>
      </c>
      <c r="F12" s="116">
        <f t="shared" si="0"/>
        <v>45806</v>
      </c>
      <c r="G12" s="51">
        <f>I12-1</f>
        <v>45822</v>
      </c>
      <c r="H12" s="51">
        <f>I12-1</f>
        <v>45822</v>
      </c>
      <c r="I12" s="116">
        <v>45823</v>
      </c>
      <c r="J12" s="116">
        <v>45823</v>
      </c>
      <c r="K12" s="116">
        <v>45823</v>
      </c>
    </row>
    <row r="13" spans="2:19" s="37" customFormat="1" ht="29.25" customHeight="1">
      <c r="B13" s="107"/>
      <c r="C13" s="110"/>
      <c r="D13" s="110"/>
      <c r="E13" s="134"/>
      <c r="F13" s="117"/>
      <c r="G13" s="49">
        <v>0.75</v>
      </c>
      <c r="H13" s="49">
        <v>0.75</v>
      </c>
      <c r="I13" s="117"/>
      <c r="J13" s="117"/>
      <c r="K13" s="117"/>
    </row>
    <row r="14" spans="2:19" s="33" customFormat="1" ht="29.45" customHeight="1">
      <c r="B14" s="106" t="s">
        <v>97</v>
      </c>
      <c r="C14" s="89" t="s">
        <v>147</v>
      </c>
      <c r="D14" s="89" t="s">
        <v>138</v>
      </c>
      <c r="E14" s="122" t="s">
        <v>45</v>
      </c>
      <c r="F14" s="116">
        <f t="shared" ref="F14" si="1">K14-17</f>
        <v>45803</v>
      </c>
      <c r="G14" s="51">
        <f>I14-1</f>
        <v>45819</v>
      </c>
      <c r="H14" s="51">
        <f>I14-1</f>
        <v>45819</v>
      </c>
      <c r="I14" s="116">
        <v>45820</v>
      </c>
      <c r="J14" s="116">
        <v>45820</v>
      </c>
      <c r="K14" s="116">
        <v>45820</v>
      </c>
    </row>
    <row r="15" spans="2:19" s="33" customFormat="1" ht="29.45" customHeight="1">
      <c r="B15" s="107"/>
      <c r="C15" s="90"/>
      <c r="D15" s="90"/>
      <c r="E15" s="123"/>
      <c r="F15" s="117"/>
      <c r="G15" s="49">
        <v>0.5</v>
      </c>
      <c r="H15" s="49">
        <v>0.5</v>
      </c>
      <c r="I15" s="117"/>
      <c r="J15" s="117"/>
      <c r="K15" s="117"/>
    </row>
    <row r="16" spans="2:19" ht="29.45" customHeight="1">
      <c r="B16" s="124" t="s">
        <v>144</v>
      </c>
      <c r="C16" s="125" t="s">
        <v>146</v>
      </c>
      <c r="D16" s="98" t="s">
        <v>145</v>
      </c>
      <c r="E16" s="91" t="s">
        <v>45</v>
      </c>
      <c r="F16" s="92">
        <v>45797</v>
      </c>
      <c r="G16" s="72">
        <v>45819</v>
      </c>
      <c r="H16" s="72">
        <v>45819</v>
      </c>
      <c r="I16" s="132">
        <v>45820</v>
      </c>
      <c r="J16" s="132">
        <v>45820</v>
      </c>
      <c r="K16" s="132">
        <v>45820</v>
      </c>
    </row>
    <row r="17" spans="2:11" ht="29.45" customHeight="1">
      <c r="B17" s="124"/>
      <c r="C17" s="126"/>
      <c r="D17" s="99"/>
      <c r="E17" s="91"/>
      <c r="F17" s="93"/>
      <c r="G17" s="73">
        <v>0.625</v>
      </c>
      <c r="H17" s="73">
        <v>0.625</v>
      </c>
      <c r="I17" s="132"/>
      <c r="J17" s="132"/>
      <c r="K17" s="132"/>
    </row>
    <row r="18" spans="2:11" ht="29.45" customHeight="1">
      <c r="B18" s="87" t="s">
        <v>107</v>
      </c>
      <c r="C18" s="87" t="s">
        <v>150</v>
      </c>
      <c r="D18" s="87" t="s">
        <v>151</v>
      </c>
      <c r="E18" s="94" t="s">
        <v>43</v>
      </c>
      <c r="F18" s="96">
        <v>45796</v>
      </c>
      <c r="G18" s="84">
        <v>45816</v>
      </c>
      <c r="H18" s="84">
        <v>45816</v>
      </c>
      <c r="I18" s="96">
        <v>45817</v>
      </c>
      <c r="J18" s="96">
        <v>45818</v>
      </c>
      <c r="K18" s="96">
        <v>45818</v>
      </c>
    </row>
    <row r="19" spans="2:11" ht="29.45" customHeight="1">
      <c r="B19" s="88"/>
      <c r="C19" s="88"/>
      <c r="D19" s="88"/>
      <c r="E19" s="95"/>
      <c r="F19" s="97"/>
      <c r="G19" s="71">
        <v>0.75</v>
      </c>
      <c r="H19" s="71">
        <v>0.75</v>
      </c>
      <c r="I19" s="97"/>
      <c r="J19" s="97"/>
      <c r="K19" s="97"/>
    </row>
    <row r="20" spans="2:11" ht="29.45" customHeight="1">
      <c r="B20" s="113" t="s">
        <v>108</v>
      </c>
      <c r="C20" s="118" t="s">
        <v>142</v>
      </c>
      <c r="D20" s="118" t="s">
        <v>140</v>
      </c>
      <c r="E20" s="120" t="s">
        <v>43</v>
      </c>
      <c r="F20" s="128">
        <v>45726</v>
      </c>
      <c r="G20" s="85">
        <f>I20-1</f>
        <v>45815</v>
      </c>
      <c r="H20" s="85">
        <f>I20-1</f>
        <v>45815</v>
      </c>
      <c r="I20" s="128">
        <v>45816</v>
      </c>
      <c r="J20" s="128">
        <v>45817</v>
      </c>
      <c r="K20" s="128">
        <v>45817</v>
      </c>
    </row>
    <row r="21" spans="2:11" ht="29.45" customHeight="1">
      <c r="B21" s="113"/>
      <c r="C21" s="119"/>
      <c r="D21" s="119"/>
      <c r="E21" s="121"/>
      <c r="F21" s="129"/>
      <c r="G21" s="83">
        <v>0.75</v>
      </c>
      <c r="H21" s="83">
        <v>0.75</v>
      </c>
      <c r="I21" s="129"/>
      <c r="J21" s="129"/>
      <c r="K21" s="129"/>
    </row>
    <row r="22" spans="2:11" s="39" customFormat="1" ht="29.45" customHeight="1">
      <c r="B22" s="108" t="s">
        <v>126</v>
      </c>
      <c r="C22" s="111" t="s">
        <v>143</v>
      </c>
      <c r="D22" s="111" t="s">
        <v>139</v>
      </c>
      <c r="E22" s="114" t="s">
        <v>43</v>
      </c>
      <c r="F22" s="116">
        <f>K22-21</f>
        <v>45796</v>
      </c>
      <c r="G22" s="86">
        <f>I22-2</f>
        <v>45813</v>
      </c>
      <c r="H22" s="86">
        <f>I22-1</f>
        <v>45814</v>
      </c>
      <c r="I22" s="116">
        <v>45815</v>
      </c>
      <c r="J22" s="116">
        <v>45817</v>
      </c>
      <c r="K22" s="116">
        <v>45817</v>
      </c>
    </row>
    <row r="23" spans="2:11" s="39" customFormat="1" ht="29.45" customHeight="1">
      <c r="B23" s="106"/>
      <c r="C23" s="112"/>
      <c r="D23" s="112"/>
      <c r="E23" s="115"/>
      <c r="F23" s="117"/>
      <c r="G23" s="49">
        <v>0.58333333333333337</v>
      </c>
      <c r="H23" s="49">
        <v>0.75</v>
      </c>
      <c r="I23" s="117"/>
      <c r="J23" s="117"/>
      <c r="K23" s="117"/>
    </row>
    <row r="24" spans="2:11" ht="14.25" customHeight="1">
      <c r="B24" s="9"/>
      <c r="C24" s="9"/>
      <c r="D24" s="10"/>
      <c r="E24" s="10"/>
      <c r="F24" s="11"/>
      <c r="G24" s="12"/>
      <c r="H24" s="12"/>
      <c r="I24" s="11"/>
      <c r="J24" s="11"/>
      <c r="K24" s="11"/>
    </row>
    <row r="25" spans="2:11" ht="237" customHeight="1">
      <c r="B25" s="105" t="s">
        <v>103</v>
      </c>
      <c r="C25" s="105"/>
      <c r="D25" s="105"/>
      <c r="E25" s="105"/>
      <c r="F25" s="105"/>
      <c r="G25" s="127" t="s">
        <v>104</v>
      </c>
      <c r="H25" s="127"/>
      <c r="I25" s="127"/>
      <c r="J25" s="127"/>
      <c r="K25" s="127"/>
    </row>
  </sheetData>
  <protectedRanges>
    <protectedRange password="CA9C" sqref="B25:F25" name="remark_1_2_2_1"/>
    <protectedRange password="CA9C" sqref="G25:I25" name="remark_1_2_1_1_1"/>
  </protectedRanges>
  <mergeCells count="65">
    <mergeCell ref="E10:E11"/>
    <mergeCell ref="F10:F11"/>
    <mergeCell ref="I12:I13"/>
    <mergeCell ref="J12:J13"/>
    <mergeCell ref="E12:E13"/>
    <mergeCell ref="F12:F13"/>
    <mergeCell ref="F20:F21"/>
    <mergeCell ref="K10:K11"/>
    <mergeCell ref="K12:K13"/>
    <mergeCell ref="I10:I11"/>
    <mergeCell ref="J10:J11"/>
    <mergeCell ref="J14:J15"/>
    <mergeCell ref="K14:K15"/>
    <mergeCell ref="I14:I15"/>
    <mergeCell ref="I16:I17"/>
    <mergeCell ref="J16:J17"/>
    <mergeCell ref="K16:K17"/>
    <mergeCell ref="J18:J19"/>
    <mergeCell ref="K18:K19"/>
    <mergeCell ref="I18:I19"/>
    <mergeCell ref="B10:B11"/>
    <mergeCell ref="B12:B13"/>
    <mergeCell ref="C10:C11"/>
    <mergeCell ref="D10:D11"/>
    <mergeCell ref="D12:D13"/>
    <mergeCell ref="G25:K25"/>
    <mergeCell ref="I22:I23"/>
    <mergeCell ref="J22:J23"/>
    <mergeCell ref="K22:K23"/>
    <mergeCell ref="I20:I21"/>
    <mergeCell ref="J20:J21"/>
    <mergeCell ref="K20:K21"/>
    <mergeCell ref="B25:F25"/>
    <mergeCell ref="B14:B15"/>
    <mergeCell ref="B22:B23"/>
    <mergeCell ref="C12:C13"/>
    <mergeCell ref="D22:D23"/>
    <mergeCell ref="B20:B21"/>
    <mergeCell ref="E22:E23"/>
    <mergeCell ref="F22:F23"/>
    <mergeCell ref="C20:C21"/>
    <mergeCell ref="D20:D21"/>
    <mergeCell ref="E20:E21"/>
    <mergeCell ref="E14:E15"/>
    <mergeCell ref="F14:F15"/>
    <mergeCell ref="C22:C23"/>
    <mergeCell ref="B16:B17"/>
    <mergeCell ref="C16:C17"/>
    <mergeCell ref="I1:K1"/>
    <mergeCell ref="B6:K6"/>
    <mergeCell ref="B7:B8"/>
    <mergeCell ref="C7:C8"/>
    <mergeCell ref="D7:D8"/>
    <mergeCell ref="E7:E8"/>
    <mergeCell ref="F7:K7"/>
    <mergeCell ref="B18:B19"/>
    <mergeCell ref="C14:C15"/>
    <mergeCell ref="D14:D15"/>
    <mergeCell ref="E16:E17"/>
    <mergeCell ref="F16:F17"/>
    <mergeCell ref="C18:C19"/>
    <mergeCell ref="D18:D19"/>
    <mergeCell ref="E18:E19"/>
    <mergeCell ref="F18:F19"/>
    <mergeCell ref="D16:D17"/>
  </mergeCells>
  <phoneticPr fontId="9" type="noConversion"/>
  <hyperlinks>
    <hyperlink ref="E3" r:id="rId1" xr:uid="{4AE6707E-AB45-439B-9E15-A914933908E3}"/>
  </hyperlinks>
  <printOptions horizontalCentered="1"/>
  <pageMargins left="0.70866141732283505" right="0.70866141732283505" top="0.74803149606299202" bottom="0" header="0.31496062992126" footer="0.31496062992126"/>
  <pageSetup scale="56" orientation="landscape" r:id="rId2"/>
  <headerFooter>
    <oddHeader>&amp;F</oddHeader>
    <oddFooter>Page &amp;P of &amp;N</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C4510-72B6-457E-A1CC-B83BE9285E0E}">
  <sheetPr>
    <pageSetUpPr fitToPage="1"/>
  </sheetPr>
  <dimension ref="A1:O57"/>
  <sheetViews>
    <sheetView topLeftCell="A23" zoomScaleNormal="100" workbookViewId="0">
      <selection activeCell="F58" sqref="F58"/>
    </sheetView>
  </sheetViews>
  <sheetFormatPr defaultColWidth="9.140625" defaultRowHeight="15"/>
  <cols>
    <col min="1" max="1" width="9.140625" style="3"/>
    <col min="2" max="2" width="16.140625" style="4" customWidth="1"/>
    <col min="3" max="3" width="16.5703125" style="4" customWidth="1"/>
    <col min="4" max="4" width="29.140625" style="4" customWidth="1"/>
    <col min="5" max="5" width="39.140625" style="30" customWidth="1"/>
    <col min="6" max="6" width="29.28515625" style="4" customWidth="1"/>
    <col min="7" max="7" width="23.5703125" style="4" customWidth="1"/>
    <col min="8" max="9" width="20.5703125" style="30" customWidth="1"/>
    <col min="10" max="10" width="40" style="4" customWidth="1"/>
    <col min="11" max="11" width="35.42578125" style="4" bestFit="1" customWidth="1"/>
    <col min="12" max="12" width="35.5703125" style="4" bestFit="1" customWidth="1"/>
    <col min="13" max="13" width="26.28515625" style="4" customWidth="1"/>
    <col min="14" max="15" width="9.140625" style="3"/>
    <col min="16" max="16384" width="9.140625" style="4"/>
  </cols>
  <sheetData>
    <row r="1" spans="1:13" s="3" customFormat="1">
      <c r="E1" s="27"/>
      <c r="H1" s="27"/>
      <c r="I1" s="27"/>
    </row>
    <row r="2" spans="1:13" s="3" customFormat="1" ht="36.75" customHeight="1">
      <c r="B2" s="135" t="s">
        <v>41</v>
      </c>
      <c r="C2" s="135"/>
      <c r="D2" s="135"/>
      <c r="E2" s="135"/>
      <c r="F2" s="135"/>
      <c r="G2" s="135"/>
      <c r="H2" s="135"/>
      <c r="I2" s="135"/>
      <c r="J2" s="135"/>
      <c r="K2" s="135"/>
    </row>
    <row r="3" spans="1:13" s="3" customFormat="1" ht="36.75" customHeight="1">
      <c r="B3" s="136" t="s">
        <v>39</v>
      </c>
      <c r="C3" s="136"/>
      <c r="D3" s="136"/>
      <c r="E3" s="136"/>
      <c r="F3" s="136"/>
      <c r="G3" s="136"/>
      <c r="H3" s="136"/>
      <c r="I3" s="136"/>
      <c r="J3" s="136"/>
      <c r="K3" s="136"/>
    </row>
    <row r="4" spans="1:13" s="3" customFormat="1" ht="36.75" customHeight="1">
      <c r="B4" s="135" t="s">
        <v>38</v>
      </c>
      <c r="C4" s="135"/>
      <c r="D4" s="135"/>
      <c r="E4" s="135"/>
      <c r="F4" s="135"/>
      <c r="G4" s="135"/>
      <c r="H4" s="135"/>
      <c r="I4" s="135"/>
      <c r="J4" s="135"/>
      <c r="K4" s="135"/>
    </row>
    <row r="5" spans="1:13" s="3" customFormat="1">
      <c r="B5" s="26"/>
      <c r="C5" s="26"/>
      <c r="D5" s="26"/>
      <c r="E5" s="28"/>
      <c r="F5" s="26"/>
      <c r="G5" s="26"/>
      <c r="H5" s="28"/>
      <c r="I5" s="28"/>
      <c r="J5" s="26"/>
      <c r="K5" s="32"/>
      <c r="L5" s="32" t="s">
        <v>86</v>
      </c>
    </row>
    <row r="6" spans="1:13" ht="36" customHeight="1">
      <c r="B6" s="1" t="s">
        <v>18</v>
      </c>
      <c r="C6" s="1" t="s">
        <v>19</v>
      </c>
      <c r="D6" s="1" t="s">
        <v>20</v>
      </c>
      <c r="E6" s="29" t="s">
        <v>36</v>
      </c>
      <c r="F6" s="1" t="s">
        <v>34</v>
      </c>
      <c r="G6" s="1" t="s">
        <v>35</v>
      </c>
      <c r="H6" s="29" t="s">
        <v>33</v>
      </c>
      <c r="I6" s="50" t="s">
        <v>127</v>
      </c>
      <c r="J6" s="5" t="s">
        <v>131</v>
      </c>
      <c r="K6" s="2" t="s">
        <v>40</v>
      </c>
      <c r="L6" s="2" t="s">
        <v>16</v>
      </c>
      <c r="M6" s="2" t="s">
        <v>17</v>
      </c>
    </row>
    <row r="7" spans="1:13" s="3" customFormat="1">
      <c r="B7" s="46" t="s">
        <v>44</v>
      </c>
      <c r="C7" s="53" t="s">
        <v>76</v>
      </c>
      <c r="D7" s="54" t="s">
        <v>82</v>
      </c>
      <c r="E7" s="45" t="s">
        <v>84</v>
      </c>
      <c r="F7" s="48"/>
      <c r="G7" s="48"/>
      <c r="H7" s="40" t="s">
        <v>67</v>
      </c>
      <c r="I7" s="48"/>
      <c r="J7" s="53"/>
      <c r="K7" s="48" t="s">
        <v>72</v>
      </c>
      <c r="L7" s="48"/>
      <c r="M7" s="48"/>
    </row>
    <row r="8" spans="1:13" s="3" customFormat="1">
      <c r="B8" s="46" t="s">
        <v>44</v>
      </c>
      <c r="C8" s="46" t="s">
        <v>66</v>
      </c>
      <c r="D8" s="47" t="s">
        <v>46</v>
      </c>
      <c r="E8" s="45" t="s">
        <v>53</v>
      </c>
      <c r="F8" s="46"/>
      <c r="G8" s="46"/>
      <c r="H8" s="40" t="s">
        <v>67</v>
      </c>
      <c r="I8" s="48"/>
      <c r="J8" s="53"/>
      <c r="K8" s="48" t="s">
        <v>42</v>
      </c>
      <c r="L8" s="48"/>
      <c r="M8" s="48"/>
    </row>
    <row r="9" spans="1:13" s="3" customFormat="1">
      <c r="B9" s="46" t="s">
        <v>44</v>
      </c>
      <c r="C9" s="53" t="s">
        <v>66</v>
      </c>
      <c r="D9" s="53" t="s">
        <v>46</v>
      </c>
      <c r="E9" s="45" t="s">
        <v>55</v>
      </c>
      <c r="F9" s="53"/>
      <c r="G9" s="53"/>
      <c r="H9" s="40" t="s">
        <v>67</v>
      </c>
      <c r="I9" s="48"/>
      <c r="J9" s="53"/>
      <c r="K9" s="48" t="s">
        <v>72</v>
      </c>
      <c r="L9" s="48"/>
      <c r="M9" s="48"/>
    </row>
    <row r="10" spans="1:13" s="36" customFormat="1">
      <c r="A10" s="3"/>
      <c r="B10" s="46" t="s">
        <v>44</v>
      </c>
      <c r="C10" s="53" t="s">
        <v>66</v>
      </c>
      <c r="D10" s="54" t="s">
        <v>46</v>
      </c>
      <c r="E10" s="45" t="s">
        <v>99</v>
      </c>
      <c r="F10" s="48"/>
      <c r="G10" s="48"/>
      <c r="H10" s="40" t="s">
        <v>69</v>
      </c>
      <c r="I10" s="48"/>
      <c r="J10" s="53"/>
      <c r="K10" s="48" t="s">
        <v>42</v>
      </c>
      <c r="L10" s="48"/>
      <c r="M10" s="48"/>
    </row>
    <row r="11" spans="1:13" s="36" customFormat="1">
      <c r="A11" s="3"/>
      <c r="B11" s="46" t="s">
        <v>44</v>
      </c>
      <c r="C11" s="53" t="s">
        <v>66</v>
      </c>
      <c r="D11" s="54" t="s">
        <v>46</v>
      </c>
      <c r="E11" s="45" t="s">
        <v>58</v>
      </c>
      <c r="F11" s="48"/>
      <c r="G11" s="48"/>
      <c r="H11" s="40" t="s">
        <v>67</v>
      </c>
      <c r="I11" s="48"/>
      <c r="J11" s="53"/>
      <c r="K11" s="48" t="s">
        <v>72</v>
      </c>
      <c r="L11" s="48"/>
      <c r="M11" s="48"/>
    </row>
    <row r="12" spans="1:13" s="36" customFormat="1">
      <c r="A12" s="3"/>
      <c r="B12" s="46" t="s">
        <v>44</v>
      </c>
      <c r="C12" s="53" t="s">
        <v>66</v>
      </c>
      <c r="D12" s="54" t="s">
        <v>46</v>
      </c>
      <c r="E12" s="45" t="s">
        <v>59</v>
      </c>
      <c r="F12" s="48"/>
      <c r="G12" s="48"/>
      <c r="H12" s="40" t="s">
        <v>67</v>
      </c>
      <c r="I12" s="48"/>
      <c r="J12" s="53"/>
      <c r="K12" s="48" t="s">
        <v>72</v>
      </c>
      <c r="L12" s="48"/>
      <c r="M12" s="48"/>
    </row>
    <row r="13" spans="1:13" s="3" customFormat="1">
      <c r="A13" s="36"/>
      <c r="B13" s="41" t="s">
        <v>44</v>
      </c>
      <c r="C13" s="42" t="s">
        <v>66</v>
      </c>
      <c r="D13" s="42" t="s">
        <v>47</v>
      </c>
      <c r="E13" s="45" t="s">
        <v>57</v>
      </c>
      <c r="F13" s="42"/>
      <c r="G13" s="42"/>
      <c r="H13" s="40" t="s">
        <v>67</v>
      </c>
      <c r="I13" s="44"/>
      <c r="J13" s="42"/>
      <c r="K13" s="44" t="s">
        <v>72</v>
      </c>
      <c r="L13" s="44"/>
      <c r="M13" s="44"/>
    </row>
    <row r="14" spans="1:13" s="36" customFormat="1">
      <c r="A14" s="3"/>
      <c r="B14" s="46" t="s">
        <v>44</v>
      </c>
      <c r="C14" s="53" t="s">
        <v>66</v>
      </c>
      <c r="D14" s="54" t="s">
        <v>51</v>
      </c>
      <c r="E14" s="45" t="s">
        <v>100</v>
      </c>
      <c r="F14" s="48"/>
      <c r="G14" s="48"/>
      <c r="H14" s="40" t="s">
        <v>67</v>
      </c>
      <c r="I14" s="48"/>
      <c r="J14" s="53"/>
      <c r="K14" s="48" t="s">
        <v>72</v>
      </c>
      <c r="L14" s="48"/>
      <c r="M14" s="48"/>
    </row>
    <row r="15" spans="1:13" s="36" customFormat="1">
      <c r="A15" s="3"/>
      <c r="B15" s="46" t="s">
        <v>44</v>
      </c>
      <c r="C15" s="53" t="s">
        <v>66</v>
      </c>
      <c r="D15" s="54" t="s">
        <v>49</v>
      </c>
      <c r="E15" s="45" t="s">
        <v>61</v>
      </c>
      <c r="F15" s="48"/>
      <c r="G15" s="48"/>
      <c r="H15" s="40" t="s">
        <v>67</v>
      </c>
      <c r="I15" s="48"/>
      <c r="J15" s="53"/>
      <c r="K15" s="48" t="s">
        <v>72</v>
      </c>
      <c r="L15" s="48"/>
      <c r="M15" s="48"/>
    </row>
    <row r="16" spans="1:13" s="3" customFormat="1">
      <c r="B16" s="46" t="s">
        <v>44</v>
      </c>
      <c r="C16" s="53" t="s">
        <v>66</v>
      </c>
      <c r="D16" s="54" t="s">
        <v>46</v>
      </c>
      <c r="E16" s="45" t="s">
        <v>62</v>
      </c>
      <c r="F16" s="48"/>
      <c r="G16" s="48"/>
      <c r="H16" s="40" t="s">
        <v>67</v>
      </c>
      <c r="I16" s="48"/>
      <c r="J16" s="53"/>
      <c r="K16" s="48" t="s">
        <v>72</v>
      </c>
      <c r="L16" s="48"/>
      <c r="M16" s="48"/>
    </row>
    <row r="17" spans="1:13" s="3" customFormat="1">
      <c r="B17" s="46" t="s">
        <v>44</v>
      </c>
      <c r="C17" s="53" t="s">
        <v>66</v>
      </c>
      <c r="D17" s="54" t="s">
        <v>52</v>
      </c>
      <c r="E17" s="45" t="s">
        <v>63</v>
      </c>
      <c r="F17" s="48"/>
      <c r="G17" s="48"/>
      <c r="H17" s="40" t="s">
        <v>71</v>
      </c>
      <c r="I17" s="48"/>
      <c r="J17" s="53"/>
      <c r="K17" s="48" t="s">
        <v>42</v>
      </c>
      <c r="L17" s="48"/>
      <c r="M17" s="48"/>
    </row>
    <row r="18" spans="1:13" s="74" customFormat="1">
      <c r="A18" s="75"/>
      <c r="B18" s="66" t="s">
        <v>102</v>
      </c>
      <c r="C18" s="70" t="s">
        <v>76</v>
      </c>
      <c r="D18" s="69" t="s">
        <v>75</v>
      </c>
      <c r="E18" s="69" t="s">
        <v>74</v>
      </c>
      <c r="F18" s="69"/>
      <c r="G18" s="69"/>
      <c r="H18" s="70" t="s">
        <v>78</v>
      </c>
      <c r="I18" s="70"/>
      <c r="J18" s="70"/>
      <c r="K18" s="70" t="s">
        <v>42</v>
      </c>
      <c r="L18" s="70"/>
      <c r="M18" s="70"/>
    </row>
    <row r="19" spans="1:13" s="3" customFormat="1">
      <c r="B19" s="46" t="s">
        <v>102</v>
      </c>
      <c r="C19" s="53" t="s">
        <v>66</v>
      </c>
      <c r="D19" s="48" t="s">
        <v>47</v>
      </c>
      <c r="E19" s="45" t="s">
        <v>54</v>
      </c>
      <c r="F19" s="48"/>
      <c r="G19" s="48"/>
      <c r="H19" s="40" t="s">
        <v>68</v>
      </c>
      <c r="I19" s="48"/>
      <c r="J19" s="53"/>
      <c r="K19" s="48" t="s">
        <v>42</v>
      </c>
      <c r="L19" s="48"/>
      <c r="M19" s="48"/>
    </row>
    <row r="20" spans="1:13" s="3" customFormat="1">
      <c r="B20" s="46" t="s">
        <v>102</v>
      </c>
      <c r="C20" s="53" t="s">
        <v>66</v>
      </c>
      <c r="D20" s="53" t="s">
        <v>47</v>
      </c>
      <c r="E20" s="45" t="s">
        <v>54</v>
      </c>
      <c r="F20" s="53" t="s">
        <v>64</v>
      </c>
      <c r="G20" s="53" t="s">
        <v>65</v>
      </c>
      <c r="H20" s="40" t="s">
        <v>68</v>
      </c>
      <c r="I20" s="48"/>
      <c r="J20" s="53" t="s">
        <v>79</v>
      </c>
      <c r="K20" s="48" t="s">
        <v>54</v>
      </c>
      <c r="L20" s="48"/>
      <c r="M20" s="48"/>
    </row>
    <row r="21" spans="1:13" s="3" customFormat="1">
      <c r="B21" s="46" t="s">
        <v>102</v>
      </c>
      <c r="C21" s="46" t="s">
        <v>66</v>
      </c>
      <c r="D21" s="47" t="s">
        <v>50</v>
      </c>
      <c r="E21" s="45" t="s">
        <v>56</v>
      </c>
      <c r="F21" s="47"/>
      <c r="G21" s="47"/>
      <c r="H21" s="40" t="s">
        <v>70</v>
      </c>
      <c r="I21" s="48"/>
      <c r="J21" s="53"/>
      <c r="K21" s="48" t="s">
        <v>42</v>
      </c>
      <c r="L21" s="48"/>
      <c r="M21" s="48"/>
    </row>
    <row r="22" spans="1:13" s="3" customFormat="1">
      <c r="A22" s="36"/>
      <c r="B22" s="46" t="s">
        <v>102</v>
      </c>
      <c r="C22" s="53" t="s">
        <v>66</v>
      </c>
      <c r="D22" s="54" t="s">
        <v>51</v>
      </c>
      <c r="E22" s="45" t="s">
        <v>60</v>
      </c>
      <c r="F22" s="48"/>
      <c r="G22" s="48"/>
      <c r="H22" s="40" t="s">
        <v>70</v>
      </c>
      <c r="I22" s="48"/>
      <c r="J22" s="53"/>
      <c r="K22" s="48" t="s">
        <v>85</v>
      </c>
      <c r="L22" s="48"/>
      <c r="M22" s="48"/>
    </row>
    <row r="23" spans="1:13" s="3" customFormat="1">
      <c r="A23" s="36"/>
      <c r="B23" s="46" t="s">
        <v>102</v>
      </c>
      <c r="C23" s="53" t="s">
        <v>66</v>
      </c>
      <c r="D23" s="53" t="s">
        <v>48</v>
      </c>
      <c r="E23" s="45" t="s">
        <v>48</v>
      </c>
      <c r="F23" s="53"/>
      <c r="G23" s="53"/>
      <c r="H23" s="40" t="s">
        <v>132</v>
      </c>
      <c r="I23" s="48"/>
      <c r="J23" s="53"/>
      <c r="K23" s="48" t="s">
        <v>42</v>
      </c>
      <c r="L23" s="48"/>
      <c r="M23" s="48"/>
    </row>
    <row r="24" spans="1:13" s="3" customFormat="1">
      <c r="A24" s="36"/>
      <c r="B24" s="41" t="s">
        <v>97</v>
      </c>
      <c r="C24" s="42" t="s">
        <v>76</v>
      </c>
      <c r="D24" s="43" t="s">
        <v>75</v>
      </c>
      <c r="E24" s="45" t="s">
        <v>73</v>
      </c>
      <c r="F24" s="44"/>
      <c r="G24" s="44"/>
      <c r="H24" s="40" t="s">
        <v>77</v>
      </c>
      <c r="I24" s="40"/>
      <c r="J24" s="42"/>
      <c r="K24" s="44" t="s">
        <v>42</v>
      </c>
      <c r="L24" s="44"/>
      <c r="M24" s="44"/>
    </row>
    <row r="25" spans="1:13" s="3" customFormat="1">
      <c r="B25" s="41" t="s">
        <v>97</v>
      </c>
      <c r="C25" s="42" t="s">
        <v>76</v>
      </c>
      <c r="D25" s="43" t="s">
        <v>75</v>
      </c>
      <c r="E25" s="45" t="s">
        <v>81</v>
      </c>
      <c r="F25" s="44"/>
      <c r="G25" s="44"/>
      <c r="H25" s="40" t="s">
        <v>77</v>
      </c>
      <c r="I25" s="44"/>
      <c r="J25" s="42"/>
      <c r="K25" s="44" t="s">
        <v>133</v>
      </c>
      <c r="L25" s="55"/>
      <c r="M25" s="55"/>
    </row>
    <row r="26" spans="1:13" s="3" customFormat="1">
      <c r="B26" s="66" t="s">
        <v>97</v>
      </c>
      <c r="C26" s="67" t="s">
        <v>76</v>
      </c>
      <c r="D26" s="68" t="s">
        <v>82</v>
      </c>
      <c r="E26" s="69" t="s">
        <v>83</v>
      </c>
      <c r="F26" s="70"/>
      <c r="G26" s="70"/>
      <c r="H26" s="70" t="s">
        <v>87</v>
      </c>
      <c r="I26" s="70"/>
      <c r="J26" s="67"/>
      <c r="K26" s="70" t="s">
        <v>42</v>
      </c>
      <c r="L26" s="70"/>
      <c r="M26" s="70"/>
    </row>
    <row r="27" spans="1:13" s="76" customFormat="1">
      <c r="B27" s="77" t="s">
        <v>144</v>
      </c>
      <c r="C27" s="78" t="s">
        <v>76</v>
      </c>
      <c r="D27" s="79" t="s">
        <v>95</v>
      </c>
      <c r="E27" s="80" t="s">
        <v>96</v>
      </c>
      <c r="F27" s="81"/>
      <c r="G27" s="81"/>
      <c r="H27" s="81" t="s">
        <v>98</v>
      </c>
      <c r="I27" s="81"/>
      <c r="J27" s="78" t="s">
        <v>149</v>
      </c>
      <c r="K27" s="81" t="s">
        <v>42</v>
      </c>
      <c r="L27" s="81"/>
      <c r="M27" s="81"/>
    </row>
    <row r="28" spans="1:13" s="76" customFormat="1">
      <c r="A28" s="82"/>
      <c r="B28" s="77" t="s">
        <v>144</v>
      </c>
      <c r="C28" s="78" t="s">
        <v>76</v>
      </c>
      <c r="D28" s="79" t="s">
        <v>89</v>
      </c>
      <c r="E28" s="80" t="s">
        <v>90</v>
      </c>
      <c r="F28" s="81"/>
      <c r="G28" s="81"/>
      <c r="H28" s="81" t="s">
        <v>98</v>
      </c>
      <c r="I28" s="81"/>
      <c r="J28" s="78" t="s">
        <v>149</v>
      </c>
      <c r="K28" s="81" t="s">
        <v>80</v>
      </c>
      <c r="L28" s="81"/>
      <c r="M28" s="81"/>
    </row>
    <row r="29" spans="1:13" s="76" customFormat="1">
      <c r="A29" s="82"/>
      <c r="B29" s="77" t="s">
        <v>144</v>
      </c>
      <c r="C29" s="78" t="s">
        <v>76</v>
      </c>
      <c r="D29" s="79" t="s">
        <v>75</v>
      </c>
      <c r="E29" s="80" t="s">
        <v>91</v>
      </c>
      <c r="F29" s="81"/>
      <c r="G29" s="81"/>
      <c r="H29" s="81" t="s">
        <v>98</v>
      </c>
      <c r="I29" s="81"/>
      <c r="J29" s="78" t="s">
        <v>149</v>
      </c>
      <c r="K29" s="81" t="s">
        <v>80</v>
      </c>
      <c r="L29" s="81"/>
      <c r="M29" s="81"/>
    </row>
    <row r="30" spans="1:13" s="76" customFormat="1">
      <c r="B30" s="77" t="s">
        <v>144</v>
      </c>
      <c r="C30" s="78" t="s">
        <v>76</v>
      </c>
      <c r="D30" s="79" t="s">
        <v>75</v>
      </c>
      <c r="E30" s="80" t="s">
        <v>92</v>
      </c>
      <c r="F30" s="81"/>
      <c r="G30" s="81"/>
      <c r="H30" s="81" t="s">
        <v>98</v>
      </c>
      <c r="I30" s="81"/>
      <c r="J30" s="78" t="s">
        <v>149</v>
      </c>
      <c r="K30" s="81" t="s">
        <v>80</v>
      </c>
      <c r="L30" s="81"/>
      <c r="M30" s="81"/>
    </row>
    <row r="31" spans="1:13" s="76" customFormat="1">
      <c r="B31" s="77" t="s">
        <v>144</v>
      </c>
      <c r="C31" s="78" t="s">
        <v>76</v>
      </c>
      <c r="D31" s="79" t="s">
        <v>75</v>
      </c>
      <c r="E31" s="80" t="s">
        <v>101</v>
      </c>
      <c r="F31" s="81"/>
      <c r="G31" s="81"/>
      <c r="H31" s="81" t="s">
        <v>98</v>
      </c>
      <c r="I31" s="81"/>
      <c r="J31" s="78" t="s">
        <v>149</v>
      </c>
      <c r="K31" s="81" t="s">
        <v>80</v>
      </c>
      <c r="L31" s="81"/>
      <c r="M31" s="81"/>
    </row>
    <row r="32" spans="1:13" s="76" customFormat="1">
      <c r="B32" s="77" t="s">
        <v>144</v>
      </c>
      <c r="C32" s="78" t="s">
        <v>76</v>
      </c>
      <c r="D32" s="79" t="s">
        <v>75</v>
      </c>
      <c r="E32" s="80" t="s">
        <v>88</v>
      </c>
      <c r="F32" s="81"/>
      <c r="G32" s="81"/>
      <c r="H32" s="81" t="s">
        <v>98</v>
      </c>
      <c r="I32" s="81"/>
      <c r="J32" s="78" t="s">
        <v>149</v>
      </c>
      <c r="K32" s="81" t="s">
        <v>80</v>
      </c>
      <c r="L32" s="81"/>
      <c r="M32" s="81"/>
    </row>
    <row r="33" spans="1:13" s="76" customFormat="1">
      <c r="B33" s="77" t="s">
        <v>144</v>
      </c>
      <c r="C33" s="78" t="s">
        <v>76</v>
      </c>
      <c r="D33" s="81" t="s">
        <v>75</v>
      </c>
      <c r="E33" s="80" t="s">
        <v>93</v>
      </c>
      <c r="F33" s="81"/>
      <c r="G33" s="81"/>
      <c r="H33" s="81" t="s">
        <v>98</v>
      </c>
      <c r="I33" s="81"/>
      <c r="J33" s="78" t="s">
        <v>149</v>
      </c>
      <c r="K33" s="81" t="s">
        <v>80</v>
      </c>
      <c r="L33" s="81"/>
      <c r="M33" s="81"/>
    </row>
    <row r="34" spans="1:13" s="76" customFormat="1">
      <c r="B34" s="77" t="s">
        <v>144</v>
      </c>
      <c r="C34" s="77" t="s">
        <v>76</v>
      </c>
      <c r="D34" s="77" t="s">
        <v>75</v>
      </c>
      <c r="E34" s="80" t="s">
        <v>125</v>
      </c>
      <c r="F34" s="81"/>
      <c r="G34" s="81"/>
      <c r="H34" s="81" t="s">
        <v>98</v>
      </c>
      <c r="I34" s="81"/>
      <c r="J34" s="78" t="s">
        <v>149</v>
      </c>
      <c r="K34" s="81" t="s">
        <v>80</v>
      </c>
      <c r="L34" s="81"/>
      <c r="M34" s="81"/>
    </row>
    <row r="35" spans="1:13" s="76" customFormat="1">
      <c r="B35" s="77" t="s">
        <v>144</v>
      </c>
      <c r="C35" s="78" t="s">
        <v>76</v>
      </c>
      <c r="D35" s="79" t="s">
        <v>75</v>
      </c>
      <c r="E35" s="80" t="s">
        <v>94</v>
      </c>
      <c r="F35" s="81"/>
      <c r="G35" s="81"/>
      <c r="H35" s="81" t="s">
        <v>98</v>
      </c>
      <c r="I35" s="81"/>
      <c r="J35" s="78" t="s">
        <v>149</v>
      </c>
      <c r="K35" s="81" t="s">
        <v>80</v>
      </c>
      <c r="L35" s="81"/>
      <c r="M35" s="81"/>
    </row>
    <row r="36" spans="1:13" s="3" customFormat="1">
      <c r="B36" s="56" t="s">
        <v>107</v>
      </c>
      <c r="C36" s="57" t="s">
        <v>76</v>
      </c>
      <c r="D36" s="58" t="s">
        <v>95</v>
      </c>
      <c r="E36" s="59" t="s">
        <v>96</v>
      </c>
      <c r="F36" s="60"/>
      <c r="G36" s="60"/>
      <c r="H36" s="60" t="s">
        <v>98</v>
      </c>
      <c r="I36" s="60"/>
      <c r="J36" s="57"/>
      <c r="K36" s="60" t="s">
        <v>42</v>
      </c>
      <c r="L36" s="60"/>
      <c r="M36" s="60"/>
    </row>
    <row r="37" spans="1:13" s="3" customFormat="1">
      <c r="A37" s="36"/>
      <c r="B37" s="56" t="s">
        <v>107</v>
      </c>
      <c r="C37" s="57" t="s">
        <v>76</v>
      </c>
      <c r="D37" s="58" t="s">
        <v>89</v>
      </c>
      <c r="E37" s="59" t="s">
        <v>90</v>
      </c>
      <c r="F37" s="60"/>
      <c r="G37" s="60"/>
      <c r="H37" s="60" t="s">
        <v>98</v>
      </c>
      <c r="I37" s="60"/>
      <c r="J37" s="57"/>
      <c r="K37" s="60" t="s">
        <v>80</v>
      </c>
      <c r="L37" s="60"/>
      <c r="M37" s="60"/>
    </row>
    <row r="38" spans="1:13" s="3" customFormat="1">
      <c r="A38" s="36"/>
      <c r="B38" s="56" t="s">
        <v>107</v>
      </c>
      <c r="C38" s="57" t="s">
        <v>76</v>
      </c>
      <c r="D38" s="58" t="s">
        <v>75</v>
      </c>
      <c r="E38" s="59" t="s">
        <v>91</v>
      </c>
      <c r="F38" s="60"/>
      <c r="G38" s="60"/>
      <c r="H38" s="60" t="s">
        <v>98</v>
      </c>
      <c r="I38" s="60"/>
      <c r="J38" s="57"/>
      <c r="K38" s="60" t="s">
        <v>80</v>
      </c>
      <c r="L38" s="60"/>
      <c r="M38" s="60"/>
    </row>
    <row r="39" spans="1:13" s="3" customFormat="1">
      <c r="B39" s="56" t="s">
        <v>107</v>
      </c>
      <c r="C39" s="57" t="s">
        <v>76</v>
      </c>
      <c r="D39" s="58" t="s">
        <v>75</v>
      </c>
      <c r="E39" s="56" t="s">
        <v>92</v>
      </c>
      <c r="F39" s="60"/>
      <c r="G39" s="60"/>
      <c r="H39" s="60" t="s">
        <v>98</v>
      </c>
      <c r="I39" s="60"/>
      <c r="J39" s="57"/>
      <c r="K39" s="60" t="s">
        <v>80</v>
      </c>
      <c r="L39" s="60"/>
      <c r="M39" s="60"/>
    </row>
    <row r="40" spans="1:13" s="3" customFormat="1">
      <c r="B40" s="56" t="s">
        <v>107</v>
      </c>
      <c r="C40" s="57" t="s">
        <v>76</v>
      </c>
      <c r="D40" s="58" t="s">
        <v>75</v>
      </c>
      <c r="E40" s="56" t="s">
        <v>101</v>
      </c>
      <c r="F40" s="60"/>
      <c r="G40" s="60"/>
      <c r="H40" s="60" t="s">
        <v>98</v>
      </c>
      <c r="I40" s="60"/>
      <c r="J40" s="57"/>
      <c r="K40" s="60" t="s">
        <v>80</v>
      </c>
      <c r="L40" s="60"/>
      <c r="M40" s="60"/>
    </row>
    <row r="41" spans="1:13" s="3" customFormat="1">
      <c r="B41" s="56" t="s">
        <v>107</v>
      </c>
      <c r="C41" s="57" t="s">
        <v>76</v>
      </c>
      <c r="D41" s="58" t="s">
        <v>75</v>
      </c>
      <c r="E41" s="56" t="s">
        <v>88</v>
      </c>
      <c r="F41" s="60"/>
      <c r="G41" s="60"/>
      <c r="H41" s="60" t="s">
        <v>98</v>
      </c>
      <c r="I41" s="60"/>
      <c r="J41" s="57"/>
      <c r="K41" s="60" t="s">
        <v>80</v>
      </c>
      <c r="L41" s="60"/>
      <c r="M41" s="60"/>
    </row>
    <row r="42" spans="1:13" s="3" customFormat="1">
      <c r="B42" s="56" t="s">
        <v>107</v>
      </c>
      <c r="C42" s="57" t="s">
        <v>76</v>
      </c>
      <c r="D42" s="60" t="s">
        <v>75</v>
      </c>
      <c r="E42" s="56" t="s">
        <v>93</v>
      </c>
      <c r="F42" s="60"/>
      <c r="G42" s="60"/>
      <c r="H42" s="60" t="s">
        <v>98</v>
      </c>
      <c r="I42" s="60"/>
      <c r="J42" s="57"/>
      <c r="K42" s="60" t="s">
        <v>80</v>
      </c>
      <c r="L42" s="60"/>
      <c r="M42" s="60"/>
    </row>
    <row r="43" spans="1:13" s="3" customFormat="1">
      <c r="B43" s="56" t="s">
        <v>107</v>
      </c>
      <c r="C43" s="56" t="s">
        <v>76</v>
      </c>
      <c r="D43" s="56" t="s">
        <v>75</v>
      </c>
      <c r="E43" s="56" t="s">
        <v>125</v>
      </c>
      <c r="F43" s="60"/>
      <c r="G43" s="60"/>
      <c r="H43" s="60" t="s">
        <v>98</v>
      </c>
      <c r="I43" s="60"/>
      <c r="J43" s="57"/>
      <c r="K43" s="60" t="s">
        <v>80</v>
      </c>
      <c r="L43" s="60"/>
      <c r="M43" s="60"/>
    </row>
    <row r="44" spans="1:13">
      <c r="B44" s="56" t="s">
        <v>107</v>
      </c>
      <c r="C44" s="57" t="s">
        <v>76</v>
      </c>
      <c r="D44" s="58" t="s">
        <v>75</v>
      </c>
      <c r="E44" s="56" t="s">
        <v>94</v>
      </c>
      <c r="F44" s="60"/>
      <c r="G44" s="60"/>
      <c r="H44" s="60" t="s">
        <v>98</v>
      </c>
      <c r="I44" s="60"/>
      <c r="J44" s="57"/>
      <c r="K44" s="60" t="s">
        <v>80</v>
      </c>
      <c r="L44" s="60"/>
      <c r="M44" s="60"/>
    </row>
    <row r="45" spans="1:13">
      <c r="B45" s="56" t="s">
        <v>107</v>
      </c>
      <c r="C45" s="57" t="s">
        <v>110</v>
      </c>
      <c r="D45" s="58" t="s">
        <v>49</v>
      </c>
      <c r="E45" s="59" t="s">
        <v>118</v>
      </c>
      <c r="F45" s="60"/>
      <c r="G45" s="60"/>
      <c r="H45" s="60" t="s">
        <v>98</v>
      </c>
      <c r="I45" s="60"/>
      <c r="J45" s="57"/>
      <c r="K45" s="60" t="s">
        <v>80</v>
      </c>
      <c r="L45" s="60"/>
      <c r="M45" s="60"/>
    </row>
    <row r="46" spans="1:13">
      <c r="B46" s="56" t="s">
        <v>107</v>
      </c>
      <c r="C46" s="57" t="s">
        <v>110</v>
      </c>
      <c r="D46" s="58" t="s">
        <v>119</v>
      </c>
      <c r="E46" s="59" t="s">
        <v>119</v>
      </c>
      <c r="F46" s="60"/>
      <c r="G46" s="60"/>
      <c r="H46" s="60" t="s">
        <v>98</v>
      </c>
      <c r="I46" s="60"/>
      <c r="J46" s="57"/>
      <c r="K46" s="60" t="s">
        <v>80</v>
      </c>
      <c r="L46" s="60"/>
      <c r="M46" s="60"/>
    </row>
    <row r="47" spans="1:13">
      <c r="B47" s="56" t="s">
        <v>107</v>
      </c>
      <c r="C47" s="57" t="s">
        <v>110</v>
      </c>
      <c r="D47" s="58" t="s">
        <v>120</v>
      </c>
      <c r="E47" s="59" t="s">
        <v>121</v>
      </c>
      <c r="F47" s="60"/>
      <c r="G47" s="60"/>
      <c r="H47" s="60" t="s">
        <v>98</v>
      </c>
      <c r="I47" s="60"/>
      <c r="J47" s="57"/>
      <c r="K47" s="60" t="s">
        <v>80</v>
      </c>
      <c r="L47" s="60" t="s">
        <v>122</v>
      </c>
      <c r="M47" s="60"/>
    </row>
    <row r="48" spans="1:13">
      <c r="B48" s="56" t="s">
        <v>107</v>
      </c>
      <c r="C48" s="57" t="s">
        <v>110</v>
      </c>
      <c r="D48" s="58" t="s">
        <v>120</v>
      </c>
      <c r="E48" s="59" t="s">
        <v>123</v>
      </c>
      <c r="F48" s="60"/>
      <c r="G48" s="60"/>
      <c r="H48" s="60" t="s">
        <v>98</v>
      </c>
      <c r="I48" s="60"/>
      <c r="J48" s="57"/>
      <c r="K48" s="60" t="s">
        <v>80</v>
      </c>
      <c r="L48" s="60" t="s">
        <v>122</v>
      </c>
      <c r="M48" s="60"/>
    </row>
    <row r="49" spans="2:13">
      <c r="B49" s="61" t="s">
        <v>108</v>
      </c>
      <c r="C49" s="62" t="s">
        <v>110</v>
      </c>
      <c r="D49" s="63" t="s">
        <v>49</v>
      </c>
      <c r="E49" s="64" t="s">
        <v>118</v>
      </c>
      <c r="F49" s="65"/>
      <c r="G49" s="65"/>
      <c r="H49" s="65" t="s">
        <v>124</v>
      </c>
      <c r="I49" s="65"/>
      <c r="J49" s="62"/>
      <c r="K49" s="65" t="s">
        <v>109</v>
      </c>
      <c r="L49" s="65"/>
      <c r="M49" s="65"/>
    </row>
    <row r="50" spans="2:13">
      <c r="B50" s="61" t="s">
        <v>108</v>
      </c>
      <c r="C50" s="62" t="s">
        <v>110</v>
      </c>
      <c r="D50" s="63" t="s">
        <v>119</v>
      </c>
      <c r="E50" s="64" t="s">
        <v>119</v>
      </c>
      <c r="F50" s="65"/>
      <c r="G50" s="65"/>
      <c r="H50" s="65" t="s">
        <v>124</v>
      </c>
      <c r="I50" s="65"/>
      <c r="J50" s="62"/>
      <c r="K50" s="65" t="s">
        <v>109</v>
      </c>
      <c r="L50" s="65"/>
      <c r="M50" s="65"/>
    </row>
    <row r="51" spans="2:13">
      <c r="B51" s="61" t="s">
        <v>108</v>
      </c>
      <c r="C51" s="62" t="s">
        <v>110</v>
      </c>
      <c r="D51" s="63" t="s">
        <v>120</v>
      </c>
      <c r="E51" s="64" t="s">
        <v>121</v>
      </c>
      <c r="F51" s="65"/>
      <c r="G51" s="65"/>
      <c r="H51" s="65" t="s">
        <v>124</v>
      </c>
      <c r="I51" s="65"/>
      <c r="J51" s="62"/>
      <c r="K51" s="65" t="s">
        <v>109</v>
      </c>
      <c r="L51" s="65" t="s">
        <v>122</v>
      </c>
      <c r="M51" s="65"/>
    </row>
    <row r="52" spans="2:13">
      <c r="B52" s="61" t="s">
        <v>108</v>
      </c>
      <c r="C52" s="62" t="s">
        <v>110</v>
      </c>
      <c r="D52" s="63" t="s">
        <v>120</v>
      </c>
      <c r="E52" s="64" t="s">
        <v>123</v>
      </c>
      <c r="F52" s="65"/>
      <c r="G52" s="65"/>
      <c r="H52" s="65" t="s">
        <v>124</v>
      </c>
      <c r="I52" s="65"/>
      <c r="J52" s="62"/>
      <c r="K52" s="65" t="s">
        <v>109</v>
      </c>
      <c r="L52" s="65" t="s">
        <v>122</v>
      </c>
      <c r="M52" s="65"/>
    </row>
    <row r="53" spans="2:13">
      <c r="B53" s="41" t="s">
        <v>126</v>
      </c>
      <c r="C53" s="42" t="s">
        <v>110</v>
      </c>
      <c r="D53" s="43" t="s">
        <v>47</v>
      </c>
      <c r="E53" s="45" t="s">
        <v>111</v>
      </c>
      <c r="F53" s="44"/>
      <c r="G53" s="44"/>
      <c r="H53" s="40" t="s">
        <v>129</v>
      </c>
      <c r="I53" s="44" t="s">
        <v>128</v>
      </c>
      <c r="J53" s="42"/>
      <c r="K53" s="44" t="s">
        <v>130</v>
      </c>
      <c r="L53" s="44"/>
      <c r="M53" s="44"/>
    </row>
    <row r="54" spans="2:13">
      <c r="B54" s="41" t="s">
        <v>126</v>
      </c>
      <c r="C54" s="42" t="s">
        <v>110</v>
      </c>
      <c r="D54" s="43" t="s">
        <v>47</v>
      </c>
      <c r="E54" s="45" t="s">
        <v>112</v>
      </c>
      <c r="F54" s="44"/>
      <c r="G54" s="44"/>
      <c r="H54" s="40" t="s">
        <v>129</v>
      </c>
      <c r="I54" s="44" t="s">
        <v>128</v>
      </c>
      <c r="J54" s="42"/>
      <c r="K54" s="44" t="s">
        <v>130</v>
      </c>
      <c r="L54" s="44"/>
      <c r="M54" s="44"/>
    </row>
    <row r="55" spans="2:13" s="3" customFormat="1">
      <c r="B55" s="41" t="s">
        <v>126</v>
      </c>
      <c r="C55" s="42" t="s">
        <v>110</v>
      </c>
      <c r="D55" s="43" t="s">
        <v>134</v>
      </c>
      <c r="E55" s="45" t="s">
        <v>135</v>
      </c>
      <c r="F55" s="44"/>
      <c r="G55" s="44"/>
      <c r="H55" s="40" t="s">
        <v>129</v>
      </c>
      <c r="I55" s="44" t="s">
        <v>128</v>
      </c>
      <c r="J55" s="42" t="s">
        <v>79</v>
      </c>
      <c r="K55" s="44" t="s">
        <v>130</v>
      </c>
      <c r="L55" s="44" t="s">
        <v>113</v>
      </c>
      <c r="M55" s="44"/>
    </row>
    <row r="56" spans="2:13">
      <c r="B56" s="41" t="s">
        <v>126</v>
      </c>
      <c r="C56" s="42" t="s">
        <v>110</v>
      </c>
      <c r="D56" s="43" t="s">
        <v>114</v>
      </c>
      <c r="E56" s="45" t="s">
        <v>115</v>
      </c>
      <c r="F56" s="44"/>
      <c r="G56" s="42"/>
      <c r="H56" s="40" t="s">
        <v>129</v>
      </c>
      <c r="I56" s="44" t="s">
        <v>128</v>
      </c>
      <c r="J56" s="42"/>
      <c r="K56" s="44" t="s">
        <v>130</v>
      </c>
      <c r="L56" s="44" t="s">
        <v>113</v>
      </c>
      <c r="M56" s="44"/>
    </row>
    <row r="57" spans="2:13">
      <c r="B57" s="41" t="s">
        <v>126</v>
      </c>
      <c r="C57" s="42" t="s">
        <v>110</v>
      </c>
      <c r="D57" s="43" t="s">
        <v>116</v>
      </c>
      <c r="E57" s="45" t="s">
        <v>117</v>
      </c>
      <c r="F57" s="44"/>
      <c r="G57" s="44"/>
      <c r="H57" s="40" t="s">
        <v>129</v>
      </c>
      <c r="I57" s="44" t="s">
        <v>128</v>
      </c>
      <c r="J57" s="42"/>
      <c r="K57" s="44" t="s">
        <v>130</v>
      </c>
      <c r="L57" s="44"/>
      <c r="M57" s="44"/>
    </row>
  </sheetData>
  <autoFilter ref="A6:M57" xr:uid="{85EC4510-72B6-457E-A1CC-B83BE9285E0E}"/>
  <mergeCells count="3">
    <mergeCell ref="B2:K2"/>
    <mergeCell ref="B3:K3"/>
    <mergeCell ref="B4:K4"/>
  </mergeCells>
  <phoneticPr fontId="9" type="noConversion"/>
  <printOptions horizontalCentered="1"/>
  <pageMargins left="0.70866141732283505" right="0.70866141732283505" top="0.74803149606299202" bottom="0.5" header="0.31496062992126" footer="0.31496062992126"/>
  <pageSetup paperSize="9" scale="56" fitToHeight="0" orientation="landscape" r:id="rId1"/>
  <headerFooter>
    <oddHeader>&amp;F</oddHeader>
    <oddFooter>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38e74670-9471-4468-836d-18629fb1129a" xsi:nil="true"/>
    <lcf76f155ced4ddcb4097134ff3c332f xmlns="a0b3e579-6294-4a3c-8ce7-976f8056e78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文档" ma:contentTypeID="0x0101005B47287F3A1B1E4AB534A6E215B59B40" ma:contentTypeVersion="14" ma:contentTypeDescription="新建文档。" ma:contentTypeScope="" ma:versionID="4819128a0f5b34267bd4c04ddff71780">
  <xsd:schema xmlns:xsd="http://www.w3.org/2001/XMLSchema" xmlns:xs="http://www.w3.org/2001/XMLSchema" xmlns:p="http://schemas.microsoft.com/office/2006/metadata/properties" xmlns:ns2="a0b3e579-6294-4a3c-8ce7-976f8056e785" xmlns:ns3="38e74670-9471-4468-836d-18629fb1129a" targetNamespace="http://schemas.microsoft.com/office/2006/metadata/properties" ma:root="true" ma:fieldsID="87ded5a3d09e3913c8f2f217f8256c3e" ns2:_="" ns3:_="">
    <xsd:import namespace="a0b3e579-6294-4a3c-8ce7-976f8056e785"/>
    <xsd:import namespace="38e74670-9471-4468-836d-18629fb1129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b3e579-6294-4a3c-8ce7-976f8056e7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图像标记" ma:readOnly="false" ma:fieldId="{5cf76f15-5ced-4ddc-b409-7134ff3c332f}" ma:taxonomyMulti="true" ma:sspId="48ded909-303a-4d8e-b841-df2fc8e5e61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8e74670-9471-4468-836d-18629fb1129a" elementFormDefault="qualified">
    <xsd:import namespace="http://schemas.microsoft.com/office/2006/documentManagement/types"/>
    <xsd:import namespace="http://schemas.microsoft.com/office/infopath/2007/PartnerControls"/>
    <xsd:element name="SharedWithUsers" ma:index="10" nillable="true" ma:displayName="共享对象:"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享对象详细信息" ma:internalName="SharedWithDetails" ma:readOnly="true">
      <xsd:simpleType>
        <xsd:restriction base="dms:Note">
          <xsd:maxLength value="255"/>
        </xsd:restriction>
      </xsd:simpleType>
    </xsd:element>
    <xsd:element name="TaxCatchAll" ma:index="16" nillable="true" ma:displayName="Taxonomy Catch All Column" ma:hidden="true" ma:list="{4e5cc6d1-78a5-4878-aea6-74348fa5ede6}" ma:internalName="TaxCatchAll" ma:showField="CatchAllData" ma:web="38e74670-9471-4468-836d-18629fb1129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内容类型"/>
        <xsd:element ref="dc:title" minOccurs="0" maxOccurs="1" ma:index="4" ma:displayName="标题"/>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CE31993-0F02-4A3E-B3B2-2825F57A61D1}">
  <ds:schemaRefs>
    <ds:schemaRef ds:uri="http://schemas.microsoft.com/office/2006/metadata/properties"/>
    <ds:schemaRef ds:uri="http://schemas.microsoft.com/office/infopath/2007/PartnerControls"/>
    <ds:schemaRef ds:uri="38e74670-9471-4468-836d-18629fb1129a"/>
    <ds:schemaRef ds:uri="a0b3e579-6294-4a3c-8ce7-976f8056e785"/>
  </ds:schemaRefs>
</ds:datastoreItem>
</file>

<file path=customXml/itemProps2.xml><?xml version="1.0" encoding="utf-8"?>
<ds:datastoreItem xmlns:ds="http://schemas.openxmlformats.org/officeDocument/2006/customXml" ds:itemID="{11E401E9-2A6F-42B8-9911-2D7C74A2DBB5}">
  <ds:schemaRefs>
    <ds:schemaRef ds:uri="http://schemas.microsoft.com/sharepoint/v3/contenttype/forms"/>
  </ds:schemaRefs>
</ds:datastoreItem>
</file>

<file path=customXml/itemProps3.xml><?xml version="1.0" encoding="utf-8"?>
<ds:datastoreItem xmlns:ds="http://schemas.openxmlformats.org/officeDocument/2006/customXml" ds:itemID="{13765092-A827-460D-A39F-67C1F4C615A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b3e579-6294-4a3c-8ce7-976f8056e785"/>
    <ds:schemaRef ds:uri="38e74670-9471-4468-836d-18629fb112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fc24caf1-31f7-40c1-bde0-ca915f0156e3}" enabled="1" method="Standard" siteId="{088e9b00-ffd0-458e-bfa1-acf4c596d3cb}"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Schedule</vt:lpstr>
      <vt:lpstr>CYIn</vt:lpstr>
      <vt:lpstr>CYIn!Print_Area</vt:lpstr>
      <vt:lpstr>Schedule!Print_Area</vt:lpstr>
      <vt:lpstr>CYIn!Print_Titles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Elyn Zhou (MSC Shanghai Ltd. - SHANGHAI Office)</dc:creator>
  <cp:keywords/>
  <dc:description/>
  <cp:lastModifiedBy>Cecilia Cai (MSC Shanghai Ltd. - SHANGHAI Office)</cp:lastModifiedBy>
  <cp:revision/>
  <cp:lastPrinted>2025-05-19T06:06:10Z</cp:lastPrinted>
  <dcterms:created xsi:type="dcterms:W3CDTF">2023-03-13T07:28:15Z</dcterms:created>
  <dcterms:modified xsi:type="dcterms:W3CDTF">2025-05-29T07:42:13Z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0x0101005B47287F3A1B1E4AB534A6E215B59B40</vt:lpwstr>
  </property>
  <property fmtid="{D5CDD505-2E9C-101B-9397-08002B2CF9AE}" pid="3" name="Order">
    <vt:r8>51844000</vt:r8>
  </property>
  <property fmtid="{D5CDD505-2E9C-101B-9397-08002B2CF9AE}" pid="4" name="MediaServiceImageTags">
    <vt:lpwstr/>
  </property>
</Properties>
</file>